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J:\SG_MARCHES\marchés 2026\26 003 Radios PC et CAL\Procédure\3 PLACE\DCE 26003PC\"/>
    </mc:Choice>
  </mc:AlternateContent>
  <xr:revisionPtr revIDLastSave="0" documentId="13_ncr:1_{FC4A4172-3166-4E4F-BF0B-E857D8456ADA}" xr6:coauthVersionLast="47" xr6:coauthVersionMax="47" xr10:uidLastSave="{00000000-0000-0000-0000-000000000000}"/>
  <bookViews>
    <workbookView xWindow="-28920" yWindow="-120" windowWidth="29040" windowHeight="15720" activeTab="1" xr2:uid="{00000000-000D-0000-FFFF-FFFF00000000}"/>
  </bookViews>
  <sheets>
    <sheet name="BPU" sheetId="1"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79" i="3" l="1"/>
  <c r="F78" i="3"/>
  <c r="F76" i="3"/>
  <c r="F67" i="3"/>
  <c r="F68" i="3"/>
  <c r="F69" i="3"/>
  <c r="F70" i="3"/>
  <c r="F71" i="3"/>
  <c r="F72" i="3"/>
  <c r="F73" i="3"/>
  <c r="F74" i="3"/>
  <c r="F75" i="3"/>
  <c r="F66" i="3"/>
  <c r="D67" i="3"/>
  <c r="D68" i="3"/>
  <c r="D69" i="3"/>
  <c r="D70" i="3"/>
  <c r="D71" i="3"/>
  <c r="D72" i="3"/>
  <c r="D73" i="3"/>
  <c r="D74" i="3"/>
  <c r="D75" i="3"/>
  <c r="D66" i="3"/>
  <c r="F61" i="3"/>
  <c r="F62" i="3"/>
  <c r="F63" i="3"/>
  <c r="F64" i="3"/>
  <c r="D61" i="3"/>
  <c r="D62" i="3"/>
  <c r="D63" i="3"/>
  <c r="D64" i="3"/>
  <c r="D60" i="3"/>
  <c r="F60" i="3" s="1"/>
  <c r="F56" i="3"/>
  <c r="F57" i="3"/>
  <c r="F58" i="3"/>
  <c r="D56" i="3"/>
  <c r="D57" i="3"/>
  <c r="D58" i="3"/>
  <c r="D55" i="3"/>
  <c r="F55" i="3" s="1"/>
  <c r="F47" i="3"/>
  <c r="F48" i="3"/>
  <c r="F49" i="3"/>
  <c r="F50" i="3"/>
  <c r="F51" i="3"/>
  <c r="F52" i="3"/>
  <c r="F53" i="3"/>
  <c r="F46" i="3"/>
  <c r="D47" i="3"/>
  <c r="D48" i="3"/>
  <c r="D49" i="3"/>
  <c r="D50" i="3"/>
  <c r="D51" i="3"/>
  <c r="D52" i="3"/>
  <c r="D53" i="3"/>
  <c r="D46" i="3"/>
  <c r="F26" i="3"/>
  <c r="F27" i="3"/>
  <c r="F28" i="3"/>
  <c r="F29" i="3"/>
  <c r="F30" i="3"/>
  <c r="F31" i="3"/>
  <c r="F32" i="3"/>
  <c r="F33" i="3"/>
  <c r="F34" i="3"/>
  <c r="F35" i="3"/>
  <c r="F36" i="3"/>
  <c r="F37" i="3"/>
  <c r="F38" i="3"/>
  <c r="F39" i="3"/>
  <c r="F40" i="3"/>
  <c r="F41" i="3"/>
  <c r="F42" i="3"/>
  <c r="F43" i="3"/>
  <c r="F44" i="3"/>
  <c r="F25" i="3"/>
  <c r="D26" i="3"/>
  <c r="D27" i="3"/>
  <c r="D28" i="3"/>
  <c r="D29" i="3"/>
  <c r="D30" i="3"/>
  <c r="D31" i="3"/>
  <c r="D32" i="3"/>
  <c r="D33" i="3"/>
  <c r="D34" i="3"/>
  <c r="D35" i="3"/>
  <c r="D36" i="3"/>
  <c r="D37" i="3"/>
  <c r="D38" i="3"/>
  <c r="D39" i="3"/>
  <c r="D40" i="3"/>
  <c r="D41" i="3"/>
  <c r="D42" i="3"/>
  <c r="D43" i="3"/>
  <c r="D44" i="3"/>
  <c r="D25" i="3"/>
  <c r="F20" i="3"/>
  <c r="F21" i="3"/>
  <c r="F22" i="3"/>
  <c r="F23" i="3"/>
  <c r="D20" i="3"/>
  <c r="D21" i="3"/>
  <c r="D22" i="3"/>
  <c r="D23" i="3"/>
  <c r="D19" i="3"/>
  <c r="F19" i="3" s="1"/>
  <c r="F12" i="3"/>
  <c r="F13" i="3"/>
  <c r="F14" i="3"/>
  <c r="F15" i="3"/>
  <c r="F16" i="3"/>
  <c r="F17" i="3"/>
  <c r="F11" i="3"/>
  <c r="D12" i="3"/>
  <c r="D13" i="3"/>
  <c r="D14" i="3"/>
  <c r="D15" i="3"/>
  <c r="D16" i="3"/>
  <c r="D17" i="3"/>
  <c r="D11" i="3"/>
</calcChain>
</file>

<file path=xl/sharedStrings.xml><?xml version="1.0" encoding="utf-8"?>
<sst xmlns="http://schemas.openxmlformats.org/spreadsheetml/2006/main" count="397" uniqueCount="150">
  <si>
    <t>BORDEREAU DES PRIX UNITAIRES</t>
  </si>
  <si>
    <t>Acquisition de matériels radio</t>
  </si>
  <si>
    <t>Accord-cadre n° 26 003 PC lot 2</t>
  </si>
  <si>
    <t>1 – Matériel</t>
  </si>
  <si>
    <t>Réf</t>
  </si>
  <si>
    <t>Désignation du matériel</t>
  </si>
  <si>
    <t>Parc</t>
  </si>
  <si>
    <t>Unité</t>
  </si>
  <si>
    <t>Prix unitaire en € HT</t>
  </si>
  <si>
    <t>Taux de TVA</t>
  </si>
  <si>
    <t>Montant de la TVA</t>
  </si>
  <si>
    <t>Prix unitaire en € TTC</t>
  </si>
  <si>
    <t>POSTES DE RADIO COMMUNICATION</t>
  </si>
  <si>
    <t>Poste DP3661e programmé réseau PNCal</t>
  </si>
  <si>
    <t>PNCal</t>
  </si>
  <si>
    <t>Poste DP3441e programmé réseau PNCal</t>
  </si>
  <si>
    <t>Poste DM4600E programmé réseau PNCal</t>
  </si>
  <si>
    <t>Poste DM2600E programmé réseau PNCal</t>
  </si>
  <si>
    <t>Poste DM4601E programmé réseau PNCal</t>
  </si>
  <si>
    <t xml:space="preserve">Poste portatif type Motorola ou équivalent compatible avec le réseau existant </t>
  </si>
  <si>
    <t>PNPC</t>
  </si>
  <si>
    <t>Poste fixe compatible avec le réseau existant</t>
  </si>
  <si>
    <t>BATTERIE PORTATIF Capacité maximale attendue (1700 mAh)</t>
  </si>
  <si>
    <t>Batterie pour poste portatif type DP3661e</t>
  </si>
  <si>
    <t>Batterie pour poste portatif type DP3441e</t>
  </si>
  <si>
    <t>Batterie pour poste portatif type Motorola</t>
  </si>
  <si>
    <t>Batterie pour poste portatif type Entel</t>
  </si>
  <si>
    <t xml:space="preserve">Batterie pour poste portatif Motorola GP 388 </t>
  </si>
  <si>
    <t>ACCESSOIRES RADIO PORTATIVE ET FIXE</t>
  </si>
  <si>
    <t>PNPC/PNCal</t>
  </si>
  <si>
    <t>Antenne pour poste fixe (antenne toiture)</t>
  </si>
  <si>
    <t>Antenne voiture</t>
  </si>
  <si>
    <t>Antenne base fixe</t>
  </si>
  <si>
    <t>3-6a</t>
  </si>
  <si>
    <t>Chargeur individuel avec alimentation (pour modèle DP2)</t>
  </si>
  <si>
    <t>3-6b</t>
  </si>
  <si>
    <t>Chargeur individuel avec alimentation (pour modèle DP4)</t>
  </si>
  <si>
    <t>3-6c</t>
  </si>
  <si>
    <t>Chargeur individuel avec alimentation (pour modèle R7)</t>
  </si>
  <si>
    <t>3-6d</t>
  </si>
  <si>
    <t>Chargeur individuel avec alimentation (pour modèle DP3661e/DP3441e)</t>
  </si>
  <si>
    <t>3-7a</t>
  </si>
  <si>
    <t>Chargeur rack x6 postes (pour modèle DP2)</t>
  </si>
  <si>
    <t>3-7b</t>
  </si>
  <si>
    <t>Chargeur rack x6 postes (pour modèle DP4)</t>
  </si>
  <si>
    <t>3-7c</t>
  </si>
  <si>
    <t>Chargeur rack x6 postes (R7)</t>
  </si>
  <si>
    <t>3-7d</t>
  </si>
  <si>
    <t>Chargeur rack x6 postes (DP3661e)</t>
  </si>
  <si>
    <t>3-8a</t>
  </si>
  <si>
    <t>Chargeur rapide pour radio portative (pour modèle DP2)</t>
  </si>
  <si>
    <t>PNPC/PNCAL</t>
  </si>
  <si>
    <t>3-8b</t>
  </si>
  <si>
    <t>Chargeur rapide pour radio portative (pour modèle DP4)</t>
  </si>
  <si>
    <t>3-8c</t>
  </si>
  <si>
    <t>Chargeur rapide pour radio portative (pour modèle R7)</t>
  </si>
  <si>
    <t>3-8d</t>
  </si>
  <si>
    <t>Chargeur rapide pour radio portative (pour modèle DP3661e/DP3441e)</t>
  </si>
  <si>
    <t>Bouton de réglage pour radio de type Motorola</t>
  </si>
  <si>
    <t>Bouton de réglage pour radio de type Entel</t>
  </si>
  <si>
    <t>Protection latérale pour connecteur d’accessoire pour radio de type Motorola</t>
  </si>
  <si>
    <t>ACCESSOIRES TRANSPORT</t>
  </si>
  <si>
    <t>Support ceinture DP3661e ou équivalent</t>
  </si>
  <si>
    <t>Attache clip pour poste portatif DP3661e ou équivalent</t>
  </si>
  <si>
    <t>Housse étanche avec dragonne DP3661e</t>
  </si>
  <si>
    <t>Micro haut-parleur déporté avec prise jack DP3661e ou équivalent</t>
  </si>
  <si>
    <t>Oreillette translucide avec prise jack DP3661e ou équivalent</t>
  </si>
  <si>
    <t>Housse pivot DP3661e ou équivalent</t>
  </si>
  <si>
    <t>Harnais poitrine 3 points pivot DP3661e ou équivalent</t>
  </si>
  <si>
    <t>Support ceinture pivot DP3661e ou équivalent</t>
  </si>
  <si>
    <t>ALIMENTATION ELECTRIQUE</t>
  </si>
  <si>
    <t>Transformateur/alimentation base</t>
  </si>
  <si>
    <t>Matériel fixation antenne base</t>
  </si>
  <si>
    <t>Câble coaxial</t>
  </si>
  <si>
    <t>mètre</t>
  </si>
  <si>
    <t xml:space="preserve">Câble alimentation </t>
  </si>
  <si>
    <t>RELAIS</t>
  </si>
  <si>
    <t>Relai numérique type série FR5100 ou équivalent</t>
  </si>
  <si>
    <t>Relais SLR1000 sans duplexeur</t>
  </si>
  <si>
    <t>Duplexeur + kit intégration SLR1000</t>
  </si>
  <si>
    <t>Batterie secours relais capacité maximale</t>
  </si>
  <si>
    <t>Alimentation avec charge relais</t>
  </si>
  <si>
    <t>AUTRES</t>
  </si>
  <si>
    <t>Montage poste mobile dans véhicule</t>
  </si>
  <si>
    <t>Programmation/reprogrammation poste portatif</t>
  </si>
  <si>
    <t>Frais déplacement Hyères (continent)</t>
  </si>
  <si>
    <t>Frais déplacement Hyères Port-Cros</t>
  </si>
  <si>
    <t>Frais déplacement Hyères Porquerolles</t>
  </si>
  <si>
    <t>1-1</t>
  </si>
  <si>
    <t>1-2</t>
  </si>
  <si>
    <t>1-3</t>
  </si>
  <si>
    <t>1-4</t>
  </si>
  <si>
    <t>1-5</t>
  </si>
  <si>
    <t>1-6</t>
  </si>
  <si>
    <t>1-7</t>
  </si>
  <si>
    <t>2-1</t>
  </si>
  <si>
    <t>2-2</t>
  </si>
  <si>
    <t>2-3</t>
  </si>
  <si>
    <t>2-4</t>
  </si>
  <si>
    <t>2-5</t>
  </si>
  <si>
    <t>3-1</t>
  </si>
  <si>
    <t>3-2</t>
  </si>
  <si>
    <t>3-3</t>
  </si>
  <si>
    <t>3-4</t>
  </si>
  <si>
    <t>3-5</t>
  </si>
  <si>
    <t>3-9</t>
  </si>
  <si>
    <t>3-10</t>
  </si>
  <si>
    <t>3-11</t>
  </si>
  <si>
    <t>4-1</t>
  </si>
  <si>
    <t>4-2</t>
  </si>
  <si>
    <t>4-3</t>
  </si>
  <si>
    <t>4-4</t>
  </si>
  <si>
    <t>4-5</t>
  </si>
  <si>
    <t>4-6</t>
  </si>
  <si>
    <t>4-7</t>
  </si>
  <si>
    <t>4-8</t>
  </si>
  <si>
    <t>5-1</t>
  </si>
  <si>
    <t>5-2</t>
  </si>
  <si>
    <t>5-3</t>
  </si>
  <si>
    <t>5-4</t>
  </si>
  <si>
    <t>6-1</t>
  </si>
  <si>
    <t>6-2</t>
  </si>
  <si>
    <t>6-3</t>
  </si>
  <si>
    <t>6-4</t>
  </si>
  <si>
    <t>6-5</t>
  </si>
  <si>
    <t>7-1</t>
  </si>
  <si>
    <t>7-2</t>
  </si>
  <si>
    <t>7-3</t>
  </si>
  <si>
    <t>7-4</t>
  </si>
  <si>
    <t>7-5</t>
  </si>
  <si>
    <t>7-6</t>
  </si>
  <si>
    <t>7-7</t>
  </si>
  <si>
    <t>7-8</t>
  </si>
  <si>
    <t>Antenne pour poste portatif longue (pour modèle DP3661e)</t>
  </si>
  <si>
    <t>Antenne pour poste portatif courte (pour modèle DP3661e)</t>
  </si>
  <si>
    <t>7-9</t>
  </si>
  <si>
    <t>Frais déplacement La Ciotat</t>
  </si>
  <si>
    <t>Frais déplacement Cap Lardier (La Croix-Valmer)</t>
  </si>
  <si>
    <t>Frais déplacement Calanques (Frioul, sémaphore Pomègues)</t>
  </si>
  <si>
    <t>Frais déplacement Calanques (Marseille) Luminy</t>
  </si>
  <si>
    <t>7-10</t>
  </si>
  <si>
    <t>Frais déplacement Plan de l'Aigle Garlaban (Roquevaire)</t>
  </si>
  <si>
    <t>Quantité (Q)</t>
  </si>
  <si>
    <t>Prix unitaire en € HT (PU)</t>
  </si>
  <si>
    <t>Montant total en € TTC</t>
  </si>
  <si>
    <t>DEVIS DES QUANTITES ESTIMATIVES</t>
  </si>
  <si>
    <t xml:space="preserve">Les quantités sont indicatives et ne sont donc pas contractuelles ; elles permettent de juger le critère prix.  Les prix unitaires sont en revanche contractuels et doivent être conformes à ceux indiqués dans le bordereau des prix unitaires.  </t>
  </si>
  <si>
    <t>Montant total en euros HT</t>
  </si>
  <si>
    <t>Montant total en euros TTC</t>
  </si>
  <si>
    <t>Les Parcs indiqués en colonne C le sont à titre indicatif, si cette information permet de cibler plus spécifiquement le(s) Parc(s) concerné(s) par le type de matériel, il ne signifie pas que ce matériel est exclusivement commandé par le(s) Parc(s) désigné(s). Chacun des deux Parcs peut commander la ou les lignes de son choix en fonction du besoin.
Le candidat transmetdans son offre une version modifiable (pour vérification) et une version PDF du présent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</si>
</sst>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0"/>
      <color theme="1"/>
      <name val="Liberation Sans"/>
      <family val="2"/>
    </font>
    <font>
      <sz val="10"/>
      <color theme="1"/>
      <name val="Arial"/>
      <family val="2"/>
    </font>
    <font>
      <b/>
      <sz val="10"/>
      <color theme="1"/>
      <name val="Arial"/>
      <family val="2"/>
    </font>
    <font>
      <sz val="10"/>
      <color rgb="FF000000"/>
      <name val="Liberation Sans"/>
      <family val="2"/>
    </font>
    <font>
      <sz val="10"/>
      <color rgb="FF37761D"/>
      <name val="Arial"/>
      <family val="2"/>
    </font>
    <font>
      <b/>
      <sz val="10"/>
      <color theme="4" tint="-0.249977111117893"/>
      <name val="Arial"/>
      <family val="2"/>
    </font>
    <font>
      <sz val="8"/>
      <name val="Calibri"/>
      <family val="2"/>
      <scheme val="minor"/>
    </font>
    <font>
      <i/>
      <sz val="11"/>
      <color theme="1"/>
      <name val="Calibri"/>
      <family val="2"/>
      <scheme val="minor"/>
    </font>
    <font>
      <sz val="14"/>
      <color theme="1"/>
      <name val="Calibri"/>
      <family val="2"/>
      <scheme val="minor"/>
    </font>
    <font>
      <b/>
      <sz val="14"/>
      <color theme="1"/>
      <name val="Calibri"/>
      <family val="2"/>
      <scheme val="minor"/>
    </font>
    <font>
      <sz val="10"/>
      <name val="Arial"/>
      <family val="2"/>
    </font>
  </fonts>
  <fills count="4">
    <fill>
      <patternFill patternType="none"/>
    </fill>
    <fill>
      <patternFill patternType="gray125"/>
    </fill>
    <fill>
      <patternFill patternType="solid">
        <fgColor rgb="FFFFFFFF"/>
        <bgColor indexed="64"/>
      </patternFill>
    </fill>
    <fill>
      <patternFill patternType="solid">
        <fgColor theme="4" tint="0.79998168889431442"/>
        <bgColor indexed="64"/>
      </patternFill>
    </fill>
  </fills>
  <borders count="14">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0">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2" fillId="3" borderId="1" xfId="0" applyFont="1" applyFill="1" applyBorder="1" applyAlignment="1">
      <alignment horizontal="left" vertical="center" wrapText="1"/>
    </xf>
    <xf numFmtId="49" fontId="2"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6" fillId="0" borderId="1" xfId="0" applyFont="1" applyBorder="1" applyAlignment="1">
      <alignment horizontal="center" vertical="center" wrapText="1"/>
    </xf>
    <xf numFmtId="49" fontId="2" fillId="0" borderId="5"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5" xfId="0" applyFont="1" applyBorder="1" applyAlignment="1">
      <alignment horizontal="center" vertical="center" wrapText="1"/>
    </xf>
    <xf numFmtId="0" fontId="6" fillId="0" borderId="5" xfId="0" applyFont="1" applyBorder="1" applyAlignment="1">
      <alignment horizontal="center" vertical="center" wrapText="1"/>
    </xf>
    <xf numFmtId="0" fontId="0" fillId="0" borderId="9" xfId="0" applyBorder="1" applyAlignment="1">
      <alignment horizontal="center" vertical="center"/>
    </xf>
    <xf numFmtId="9" fontId="0" fillId="0" borderId="9" xfId="0" applyNumberFormat="1" applyBorder="1" applyAlignment="1">
      <alignment horizontal="center" vertical="center"/>
    </xf>
    <xf numFmtId="0" fontId="0" fillId="0" borderId="13" xfId="0" applyBorder="1" applyAlignment="1">
      <alignment horizontal="center"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8" fillId="0" borderId="0" xfId="0" applyFont="1" applyAlignment="1">
      <alignment horizontal="center" vertical="center" wrapText="1"/>
    </xf>
    <xf numFmtId="0" fontId="10" fillId="0" borderId="0" xfId="0" applyFont="1" applyAlignment="1">
      <alignment horizontal="center"/>
    </xf>
    <xf numFmtId="0" fontId="9" fillId="0" borderId="0" xfId="0" applyFont="1" applyAlignment="1">
      <alignment horizont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0" fillId="0" borderId="10" xfId="0" applyBorder="1" applyAlignment="1">
      <alignment horizontal="right"/>
    </xf>
    <xf numFmtId="0" fontId="0" fillId="0" borderId="11" xfId="0" applyBorder="1" applyAlignment="1">
      <alignment horizontal="right"/>
    </xf>
    <xf numFmtId="0" fontId="0" fillId="0" borderId="12" xfId="0" applyBorder="1" applyAlignment="1">
      <alignment horizontal="right"/>
    </xf>
    <xf numFmtId="0" fontId="0" fillId="0" borderId="6" xfId="0" applyBorder="1" applyAlignment="1">
      <alignment horizontal="right"/>
    </xf>
    <xf numFmtId="0" fontId="0" fillId="0" borderId="7" xfId="0" applyBorder="1" applyAlignment="1">
      <alignment horizontal="right"/>
    </xf>
    <xf numFmtId="0" fontId="0" fillId="0" borderId="8" xfId="0"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4"/>
  <sheetViews>
    <sheetView workbookViewId="0">
      <selection activeCell="A5" sqref="A5:H5"/>
    </sheetView>
  </sheetViews>
  <sheetFormatPr baseColWidth="10" defaultColWidth="23.42578125" defaultRowHeight="15" x14ac:dyDescent="0.25"/>
  <cols>
    <col min="1" max="1" width="10" customWidth="1"/>
    <col min="2" max="2" width="28.42578125" customWidth="1"/>
    <col min="3" max="3" width="16.42578125" customWidth="1"/>
    <col min="4" max="4" width="12.140625" customWidth="1"/>
    <col min="5" max="5" width="15.85546875" customWidth="1"/>
    <col min="6" max="6" width="13.28515625" customWidth="1"/>
    <col min="7" max="7" width="18.140625" customWidth="1"/>
    <col min="8" max="8" width="18.7109375" customWidth="1"/>
  </cols>
  <sheetData>
    <row r="1" spans="1:8" ht="18.75" x14ac:dyDescent="0.3">
      <c r="A1" s="23" t="s">
        <v>0</v>
      </c>
      <c r="B1" s="23"/>
      <c r="C1" s="23"/>
      <c r="D1" s="23"/>
      <c r="E1" s="23"/>
      <c r="F1" s="23"/>
      <c r="G1" s="23"/>
      <c r="H1" s="23"/>
    </row>
    <row r="2" spans="1:8" ht="18.75" x14ac:dyDescent="0.3">
      <c r="A2" s="23" t="s">
        <v>2</v>
      </c>
      <c r="B2" s="23"/>
      <c r="C2" s="23"/>
      <c r="D2" s="23"/>
      <c r="E2" s="23"/>
      <c r="F2" s="23"/>
      <c r="G2" s="23"/>
      <c r="H2" s="23"/>
    </row>
    <row r="3" spans="1:8" ht="18.75" x14ac:dyDescent="0.3">
      <c r="A3" s="24" t="s">
        <v>1</v>
      </c>
      <c r="B3" s="24"/>
      <c r="C3" s="24"/>
      <c r="D3" s="24"/>
      <c r="E3" s="24"/>
      <c r="F3" s="24"/>
      <c r="G3" s="24"/>
      <c r="H3" s="24"/>
    </row>
    <row r="5" spans="1:8" ht="73.5" customHeight="1" x14ac:dyDescent="0.25">
      <c r="A5" s="22" t="s">
        <v>149</v>
      </c>
      <c r="B5" s="22"/>
      <c r="C5" s="22"/>
      <c r="D5" s="22"/>
      <c r="E5" s="22"/>
      <c r="F5" s="22"/>
      <c r="G5" s="22"/>
      <c r="H5" s="22"/>
    </row>
    <row r="6" spans="1:8" ht="15.75" thickBot="1" x14ac:dyDescent="0.3"/>
    <row r="7" spans="1:8" ht="15.75" thickBot="1" x14ac:dyDescent="0.3">
      <c r="A7" s="25" t="s">
        <v>3</v>
      </c>
      <c r="B7" s="26"/>
      <c r="C7" s="26"/>
      <c r="D7" s="26"/>
      <c r="E7" s="26"/>
      <c r="F7" s="26"/>
      <c r="G7" s="26"/>
      <c r="H7" s="27"/>
    </row>
    <row r="8" spans="1:8" ht="36.75" customHeight="1" thickBot="1" x14ac:dyDescent="0.3">
      <c r="A8" s="3" t="s">
        <v>4</v>
      </c>
      <c r="B8" s="2" t="s">
        <v>5</v>
      </c>
      <c r="C8" s="3" t="s">
        <v>6</v>
      </c>
      <c r="D8" s="3" t="s">
        <v>7</v>
      </c>
      <c r="E8" s="2" t="s">
        <v>8</v>
      </c>
      <c r="F8" s="2" t="s">
        <v>9</v>
      </c>
      <c r="G8" s="2" t="s">
        <v>10</v>
      </c>
      <c r="H8" s="2" t="s">
        <v>11</v>
      </c>
    </row>
    <row r="9" spans="1:8" ht="15.75" thickBot="1" x14ac:dyDescent="0.3">
      <c r="A9" s="19" t="s">
        <v>12</v>
      </c>
      <c r="B9" s="20"/>
      <c r="C9" s="20"/>
      <c r="D9" s="20"/>
      <c r="E9" s="20"/>
      <c r="F9" s="20"/>
      <c r="G9" s="20"/>
      <c r="H9" s="21"/>
    </row>
    <row r="10" spans="1:8" ht="26.25" thickBot="1" x14ac:dyDescent="0.3">
      <c r="A10" s="9" t="s">
        <v>88</v>
      </c>
      <c r="B10" s="4" t="s">
        <v>13</v>
      </c>
      <c r="C10" s="1" t="s">
        <v>14</v>
      </c>
      <c r="D10" s="1"/>
      <c r="E10" s="4"/>
      <c r="F10" s="4"/>
      <c r="G10" s="4"/>
      <c r="H10" s="4"/>
    </row>
    <row r="11" spans="1:8" ht="26.25" thickBot="1" x14ac:dyDescent="0.3">
      <c r="A11" s="9" t="s">
        <v>89</v>
      </c>
      <c r="B11" s="4" t="s">
        <v>15</v>
      </c>
      <c r="C11" s="1" t="s">
        <v>14</v>
      </c>
      <c r="D11" s="1"/>
      <c r="E11" s="4"/>
      <c r="F11" s="4"/>
      <c r="G11" s="4"/>
      <c r="H11" s="4"/>
    </row>
    <row r="12" spans="1:8" ht="26.25" thickBot="1" x14ac:dyDescent="0.3">
      <c r="A12" s="9" t="s">
        <v>90</v>
      </c>
      <c r="B12" s="4" t="s">
        <v>16</v>
      </c>
      <c r="C12" s="1" t="s">
        <v>14</v>
      </c>
      <c r="D12" s="1"/>
      <c r="E12" s="4"/>
      <c r="F12" s="4"/>
      <c r="G12" s="4"/>
      <c r="H12" s="4"/>
    </row>
    <row r="13" spans="1:8" ht="26.25" thickBot="1" x14ac:dyDescent="0.3">
      <c r="A13" s="9" t="s">
        <v>91</v>
      </c>
      <c r="B13" s="4" t="s">
        <v>17</v>
      </c>
      <c r="C13" s="1" t="s">
        <v>14</v>
      </c>
      <c r="D13" s="1"/>
      <c r="E13" s="4"/>
      <c r="F13" s="4"/>
      <c r="G13" s="4"/>
      <c r="H13" s="4"/>
    </row>
    <row r="14" spans="1:8" ht="26.25" thickBot="1" x14ac:dyDescent="0.3">
      <c r="A14" s="9" t="s">
        <v>92</v>
      </c>
      <c r="B14" s="4" t="s">
        <v>18</v>
      </c>
      <c r="C14" s="1" t="s">
        <v>14</v>
      </c>
      <c r="D14" s="1"/>
      <c r="E14" s="4"/>
      <c r="F14" s="4"/>
      <c r="G14" s="4"/>
      <c r="H14" s="4"/>
    </row>
    <row r="15" spans="1:8" ht="39" thickBot="1" x14ac:dyDescent="0.3">
      <c r="A15" s="9" t="s">
        <v>93</v>
      </c>
      <c r="B15" s="4" t="s">
        <v>19</v>
      </c>
      <c r="C15" s="1" t="s">
        <v>20</v>
      </c>
      <c r="D15" s="1"/>
      <c r="E15" s="4"/>
      <c r="F15" s="4"/>
      <c r="G15" s="4"/>
      <c r="H15" s="4"/>
    </row>
    <row r="16" spans="1:8" ht="26.25" thickBot="1" x14ac:dyDescent="0.3">
      <c r="A16" s="9" t="s">
        <v>94</v>
      </c>
      <c r="B16" s="4" t="s">
        <v>21</v>
      </c>
      <c r="C16" s="1" t="s">
        <v>20</v>
      </c>
      <c r="D16" s="1"/>
      <c r="E16" s="4"/>
      <c r="F16" s="4"/>
      <c r="G16" s="4"/>
      <c r="H16" s="4"/>
    </row>
    <row r="17" spans="1:8" ht="15.75" thickBot="1" x14ac:dyDescent="0.3">
      <c r="A17" s="19" t="s">
        <v>22</v>
      </c>
      <c r="B17" s="20"/>
      <c r="C17" s="20"/>
      <c r="D17" s="20"/>
      <c r="E17" s="21"/>
      <c r="F17" s="8"/>
      <c r="G17" s="8"/>
      <c r="H17" s="8"/>
    </row>
    <row r="18" spans="1:8" ht="26.25" thickBot="1" x14ac:dyDescent="0.3">
      <c r="A18" s="9" t="s">
        <v>95</v>
      </c>
      <c r="B18" s="5" t="s">
        <v>23</v>
      </c>
      <c r="C18" s="1" t="s">
        <v>14</v>
      </c>
      <c r="D18" s="1"/>
      <c r="E18" s="4"/>
      <c r="F18" s="4"/>
      <c r="G18" s="4"/>
      <c r="H18" s="4"/>
    </row>
    <row r="19" spans="1:8" ht="26.25" thickBot="1" x14ac:dyDescent="0.3">
      <c r="A19" s="9" t="s">
        <v>96</v>
      </c>
      <c r="B19" s="5" t="s">
        <v>24</v>
      </c>
      <c r="C19" s="1" t="s">
        <v>14</v>
      </c>
      <c r="D19" s="1"/>
      <c r="E19" s="4"/>
      <c r="F19" s="4"/>
      <c r="G19" s="4"/>
      <c r="H19" s="4"/>
    </row>
    <row r="20" spans="1:8" ht="26.25" thickBot="1" x14ac:dyDescent="0.3">
      <c r="A20" s="9" t="s">
        <v>97</v>
      </c>
      <c r="B20" s="5" t="s">
        <v>25</v>
      </c>
      <c r="C20" s="1" t="s">
        <v>20</v>
      </c>
      <c r="D20" s="1"/>
      <c r="E20" s="4"/>
      <c r="F20" s="4"/>
      <c r="G20" s="4"/>
      <c r="H20" s="4"/>
    </row>
    <row r="21" spans="1:8" ht="26.25" thickBot="1" x14ac:dyDescent="0.3">
      <c r="A21" s="9" t="s">
        <v>98</v>
      </c>
      <c r="B21" s="5" t="s">
        <v>26</v>
      </c>
      <c r="C21" s="1" t="s">
        <v>20</v>
      </c>
      <c r="D21" s="1"/>
      <c r="E21" s="4"/>
      <c r="F21" s="4"/>
      <c r="G21" s="4"/>
      <c r="H21" s="4"/>
    </row>
    <row r="22" spans="1:8" ht="26.25" thickBot="1" x14ac:dyDescent="0.3">
      <c r="A22" s="9" t="s">
        <v>99</v>
      </c>
      <c r="B22" s="5" t="s">
        <v>27</v>
      </c>
      <c r="C22" s="1" t="s">
        <v>20</v>
      </c>
      <c r="D22" s="1"/>
      <c r="E22" s="4"/>
      <c r="F22" s="4"/>
      <c r="G22" s="4"/>
      <c r="H22" s="4"/>
    </row>
    <row r="23" spans="1:8" ht="15.75" thickBot="1" x14ac:dyDescent="0.3">
      <c r="A23" s="19" t="s">
        <v>28</v>
      </c>
      <c r="B23" s="20"/>
      <c r="C23" s="20"/>
      <c r="D23" s="20"/>
      <c r="E23" s="20"/>
      <c r="F23" s="20"/>
      <c r="G23" s="20"/>
      <c r="H23" s="21"/>
    </row>
    <row r="24" spans="1:8" ht="26.25" thickBot="1" x14ac:dyDescent="0.3">
      <c r="A24" s="9" t="s">
        <v>100</v>
      </c>
      <c r="B24" s="4" t="s">
        <v>133</v>
      </c>
      <c r="C24" s="1" t="s">
        <v>29</v>
      </c>
      <c r="D24" s="1"/>
      <c r="E24" s="4"/>
      <c r="F24" s="4"/>
      <c r="G24" s="4"/>
      <c r="H24" s="4"/>
    </row>
    <row r="25" spans="1:8" ht="26.25" thickBot="1" x14ac:dyDescent="0.3">
      <c r="A25" s="9" t="s">
        <v>101</v>
      </c>
      <c r="B25" s="4" t="s">
        <v>134</v>
      </c>
      <c r="C25" s="1" t="s">
        <v>29</v>
      </c>
      <c r="D25" s="1"/>
      <c r="E25" s="4"/>
      <c r="F25" s="4"/>
      <c r="G25" s="4"/>
      <c r="H25" s="4"/>
    </row>
    <row r="26" spans="1:8" ht="26.25" thickBot="1" x14ac:dyDescent="0.3">
      <c r="A26" s="9" t="s">
        <v>102</v>
      </c>
      <c r="B26" s="4" t="s">
        <v>30</v>
      </c>
      <c r="C26" s="1" t="s">
        <v>29</v>
      </c>
      <c r="D26" s="1"/>
      <c r="E26" s="4"/>
      <c r="F26" s="4"/>
      <c r="G26" s="4"/>
      <c r="H26" s="4"/>
    </row>
    <row r="27" spans="1:8" ht="15.75" thickBot="1" x14ac:dyDescent="0.3">
      <c r="A27" s="9" t="s">
        <v>103</v>
      </c>
      <c r="B27" s="4" t="s">
        <v>31</v>
      </c>
      <c r="C27" s="1" t="s">
        <v>29</v>
      </c>
      <c r="D27" s="1"/>
      <c r="E27" s="4"/>
      <c r="F27" s="4"/>
      <c r="G27" s="4"/>
      <c r="H27" s="4"/>
    </row>
    <row r="28" spans="1:8" ht="15.75" thickBot="1" x14ac:dyDescent="0.3">
      <c r="A28" s="9" t="s">
        <v>104</v>
      </c>
      <c r="B28" s="4" t="s">
        <v>32</v>
      </c>
      <c r="C28" s="1" t="s">
        <v>29</v>
      </c>
      <c r="D28" s="1"/>
      <c r="E28" s="4"/>
      <c r="F28" s="4"/>
      <c r="G28" s="4"/>
      <c r="H28" s="4"/>
    </row>
    <row r="29" spans="1:8" ht="26.25" thickBot="1" x14ac:dyDescent="0.3">
      <c r="A29" s="1" t="s">
        <v>33</v>
      </c>
      <c r="B29" s="4" t="s">
        <v>34</v>
      </c>
      <c r="C29" s="1" t="s">
        <v>29</v>
      </c>
      <c r="D29" s="1"/>
      <c r="E29" s="4"/>
      <c r="F29" s="4"/>
      <c r="G29" s="4"/>
      <c r="H29" s="4"/>
    </row>
    <row r="30" spans="1:8" ht="26.25" thickBot="1" x14ac:dyDescent="0.3">
      <c r="A30" s="1" t="s">
        <v>35</v>
      </c>
      <c r="B30" s="4" t="s">
        <v>36</v>
      </c>
      <c r="C30" s="1" t="s">
        <v>29</v>
      </c>
      <c r="D30" s="1"/>
      <c r="E30" s="4"/>
      <c r="F30" s="4"/>
      <c r="G30" s="4"/>
      <c r="H30" s="4"/>
    </row>
    <row r="31" spans="1:8" ht="26.25" thickBot="1" x14ac:dyDescent="0.3">
      <c r="A31" s="1" t="s">
        <v>37</v>
      </c>
      <c r="B31" s="4" t="s">
        <v>38</v>
      </c>
      <c r="C31" s="1" t="s">
        <v>29</v>
      </c>
      <c r="D31" s="1"/>
      <c r="E31" s="4"/>
      <c r="F31" s="4"/>
      <c r="G31" s="4"/>
      <c r="H31" s="4"/>
    </row>
    <row r="32" spans="1:8" ht="39" thickBot="1" x14ac:dyDescent="0.3">
      <c r="A32" s="1" t="s">
        <v>39</v>
      </c>
      <c r="B32" s="4" t="s">
        <v>40</v>
      </c>
      <c r="C32" s="1" t="s">
        <v>29</v>
      </c>
      <c r="D32" s="1"/>
      <c r="E32" s="4"/>
      <c r="F32" s="4"/>
      <c r="G32" s="4"/>
      <c r="H32" s="4"/>
    </row>
    <row r="33" spans="1:8" ht="26.25" thickBot="1" x14ac:dyDescent="0.3">
      <c r="A33" s="1" t="s">
        <v>41</v>
      </c>
      <c r="B33" s="4" t="s">
        <v>42</v>
      </c>
      <c r="C33" s="1" t="s">
        <v>29</v>
      </c>
      <c r="D33" s="1"/>
      <c r="E33" s="4"/>
      <c r="F33" s="4"/>
      <c r="G33" s="4"/>
      <c r="H33" s="4"/>
    </row>
    <row r="34" spans="1:8" ht="26.25" thickBot="1" x14ac:dyDescent="0.3">
      <c r="A34" s="1" t="s">
        <v>43</v>
      </c>
      <c r="B34" s="4" t="s">
        <v>44</v>
      </c>
      <c r="C34" s="1" t="s">
        <v>29</v>
      </c>
      <c r="D34" s="1"/>
      <c r="E34" s="4"/>
      <c r="F34" s="4"/>
      <c r="G34" s="4"/>
      <c r="H34" s="4"/>
    </row>
    <row r="35" spans="1:8" ht="26.25" thickBot="1" x14ac:dyDescent="0.3">
      <c r="A35" s="1" t="s">
        <v>45</v>
      </c>
      <c r="B35" s="4" t="s">
        <v>46</v>
      </c>
      <c r="C35" s="1" t="s">
        <v>29</v>
      </c>
      <c r="D35" s="1"/>
      <c r="E35" s="4"/>
      <c r="F35" s="4"/>
      <c r="G35" s="4"/>
      <c r="H35" s="4"/>
    </row>
    <row r="36" spans="1:8" ht="26.25" thickBot="1" x14ac:dyDescent="0.3">
      <c r="A36" s="1" t="s">
        <v>47</v>
      </c>
      <c r="B36" s="4" t="s">
        <v>48</v>
      </c>
      <c r="C36" s="1" t="s">
        <v>29</v>
      </c>
      <c r="D36" s="1"/>
      <c r="E36" s="4"/>
      <c r="F36" s="4"/>
      <c r="G36" s="4"/>
      <c r="H36" s="4"/>
    </row>
    <row r="37" spans="1:8" ht="26.25" thickBot="1" x14ac:dyDescent="0.3">
      <c r="A37" s="1" t="s">
        <v>49</v>
      </c>
      <c r="B37" s="4" t="s">
        <v>50</v>
      </c>
      <c r="C37" s="1" t="s">
        <v>51</v>
      </c>
      <c r="D37" s="1"/>
      <c r="E37" s="4"/>
      <c r="F37" s="4"/>
      <c r="G37" s="4"/>
      <c r="H37" s="4"/>
    </row>
    <row r="38" spans="1:8" ht="26.25" thickBot="1" x14ac:dyDescent="0.3">
      <c r="A38" s="1" t="s">
        <v>52</v>
      </c>
      <c r="B38" s="4" t="s">
        <v>53</v>
      </c>
      <c r="C38" s="1" t="s">
        <v>51</v>
      </c>
      <c r="D38" s="1"/>
      <c r="E38" s="4"/>
      <c r="F38" s="4"/>
      <c r="G38" s="4"/>
      <c r="H38" s="4"/>
    </row>
    <row r="39" spans="1:8" ht="26.25" thickBot="1" x14ac:dyDescent="0.3">
      <c r="A39" s="1" t="s">
        <v>54</v>
      </c>
      <c r="B39" s="4" t="s">
        <v>55</v>
      </c>
      <c r="C39" s="1" t="s">
        <v>51</v>
      </c>
      <c r="D39" s="1"/>
      <c r="E39" s="4"/>
      <c r="F39" s="4"/>
      <c r="G39" s="4"/>
      <c r="H39" s="4"/>
    </row>
    <row r="40" spans="1:8" ht="39" thickBot="1" x14ac:dyDescent="0.3">
      <c r="A40" s="1" t="s">
        <v>56</v>
      </c>
      <c r="B40" s="4" t="s">
        <v>57</v>
      </c>
      <c r="C40" s="1" t="s">
        <v>51</v>
      </c>
      <c r="D40" s="1"/>
      <c r="E40" s="4"/>
      <c r="F40" s="4"/>
      <c r="G40" s="4"/>
      <c r="H40" s="4"/>
    </row>
    <row r="41" spans="1:8" ht="26.25" thickBot="1" x14ac:dyDescent="0.3">
      <c r="A41" s="9" t="s">
        <v>105</v>
      </c>
      <c r="B41" s="4" t="s">
        <v>58</v>
      </c>
      <c r="C41" s="1" t="s">
        <v>20</v>
      </c>
      <c r="D41" s="1"/>
      <c r="E41" s="4"/>
      <c r="F41" s="4"/>
      <c r="G41" s="4"/>
      <c r="H41" s="4"/>
    </row>
    <row r="42" spans="1:8" ht="26.25" thickBot="1" x14ac:dyDescent="0.3">
      <c r="A42" s="9" t="s">
        <v>106</v>
      </c>
      <c r="B42" s="4" t="s">
        <v>59</v>
      </c>
      <c r="C42" s="1" t="s">
        <v>20</v>
      </c>
      <c r="D42" s="1"/>
      <c r="E42" s="4"/>
      <c r="F42" s="4"/>
      <c r="G42" s="4"/>
      <c r="H42" s="4"/>
    </row>
    <row r="43" spans="1:8" ht="39" thickBot="1" x14ac:dyDescent="0.3">
      <c r="A43" s="9" t="s">
        <v>107</v>
      </c>
      <c r="B43" s="4" t="s">
        <v>60</v>
      </c>
      <c r="C43" s="1" t="s">
        <v>20</v>
      </c>
      <c r="D43" s="1"/>
      <c r="E43" s="4"/>
      <c r="F43" s="4"/>
      <c r="G43" s="4"/>
      <c r="H43" s="4"/>
    </row>
    <row r="44" spans="1:8" ht="15.75" thickBot="1" x14ac:dyDescent="0.3">
      <c r="A44" s="28" t="s">
        <v>61</v>
      </c>
      <c r="B44" s="29"/>
      <c r="C44" s="29"/>
      <c r="D44" s="29"/>
      <c r="E44" s="29"/>
      <c r="F44" s="29"/>
      <c r="G44" s="29"/>
      <c r="H44" s="30"/>
    </row>
    <row r="45" spans="1:8" ht="26.25" thickBot="1" x14ac:dyDescent="0.3">
      <c r="A45" s="9" t="s">
        <v>108</v>
      </c>
      <c r="B45" s="4" t="s">
        <v>62</v>
      </c>
      <c r="C45" s="1" t="s">
        <v>14</v>
      </c>
      <c r="D45" s="1"/>
      <c r="E45" s="4"/>
      <c r="F45" s="4"/>
      <c r="G45" s="4"/>
      <c r="H45" s="4"/>
    </row>
    <row r="46" spans="1:8" ht="26.25" thickBot="1" x14ac:dyDescent="0.3">
      <c r="A46" s="9" t="s">
        <v>109</v>
      </c>
      <c r="B46" s="4" t="s">
        <v>63</v>
      </c>
      <c r="C46" s="1" t="s">
        <v>14</v>
      </c>
      <c r="D46" s="1"/>
      <c r="E46" s="4"/>
      <c r="F46" s="4"/>
      <c r="G46" s="4"/>
      <c r="H46" s="4"/>
    </row>
    <row r="47" spans="1:8" ht="26.25" thickBot="1" x14ac:dyDescent="0.3">
      <c r="A47" s="9" t="s">
        <v>110</v>
      </c>
      <c r="B47" s="4" t="s">
        <v>64</v>
      </c>
      <c r="C47" s="1" t="s">
        <v>14</v>
      </c>
      <c r="D47" s="1"/>
      <c r="E47" s="4"/>
      <c r="F47" s="4"/>
      <c r="G47" s="4"/>
      <c r="H47" s="4"/>
    </row>
    <row r="48" spans="1:8" ht="39" thickBot="1" x14ac:dyDescent="0.3">
      <c r="A48" s="9" t="s">
        <v>111</v>
      </c>
      <c r="B48" s="4" t="s">
        <v>65</v>
      </c>
      <c r="C48" s="1" t="s">
        <v>14</v>
      </c>
      <c r="D48" s="1"/>
      <c r="E48" s="4"/>
      <c r="F48" s="4"/>
      <c r="G48" s="4"/>
      <c r="H48" s="4"/>
    </row>
    <row r="49" spans="1:8" ht="26.25" thickBot="1" x14ac:dyDescent="0.3">
      <c r="A49" s="9" t="s">
        <v>112</v>
      </c>
      <c r="B49" s="4" t="s">
        <v>66</v>
      </c>
      <c r="C49" s="1" t="s">
        <v>14</v>
      </c>
      <c r="D49" s="1"/>
      <c r="E49" s="4"/>
      <c r="F49" s="4"/>
      <c r="G49" s="4"/>
      <c r="H49" s="4"/>
    </row>
    <row r="50" spans="1:8" ht="26.25" thickBot="1" x14ac:dyDescent="0.3">
      <c r="A50" s="9" t="s">
        <v>113</v>
      </c>
      <c r="B50" s="4" t="s">
        <v>67</v>
      </c>
      <c r="C50" s="1" t="s">
        <v>14</v>
      </c>
      <c r="D50" s="1"/>
      <c r="E50" s="4"/>
      <c r="F50" s="4"/>
      <c r="G50" s="4"/>
      <c r="H50" s="4"/>
    </row>
    <row r="51" spans="1:8" ht="26.25" thickBot="1" x14ac:dyDescent="0.3">
      <c r="A51" s="9" t="s">
        <v>114</v>
      </c>
      <c r="B51" s="4" t="s">
        <v>68</v>
      </c>
      <c r="C51" s="1" t="s">
        <v>14</v>
      </c>
      <c r="D51" s="1"/>
      <c r="E51" s="4"/>
      <c r="F51" s="4"/>
      <c r="G51" s="4"/>
      <c r="H51" s="4"/>
    </row>
    <row r="52" spans="1:8" ht="26.25" thickBot="1" x14ac:dyDescent="0.3">
      <c r="A52" s="9" t="s">
        <v>115</v>
      </c>
      <c r="B52" s="4" t="s">
        <v>69</v>
      </c>
      <c r="C52" s="1" t="s">
        <v>14</v>
      </c>
      <c r="D52" s="1"/>
      <c r="E52" s="4"/>
      <c r="F52" s="4"/>
      <c r="G52" s="4"/>
      <c r="H52" s="4"/>
    </row>
    <row r="53" spans="1:8" ht="15.75" thickBot="1" x14ac:dyDescent="0.3">
      <c r="A53" s="31" t="s">
        <v>70</v>
      </c>
      <c r="B53" s="32"/>
      <c r="C53" s="32"/>
      <c r="D53" s="32"/>
      <c r="E53" s="32"/>
      <c r="F53" s="32"/>
      <c r="G53" s="32"/>
      <c r="H53" s="33"/>
    </row>
    <row r="54" spans="1:8" ht="26.25" thickBot="1" x14ac:dyDescent="0.3">
      <c r="A54" s="9" t="s">
        <v>116</v>
      </c>
      <c r="B54" s="4" t="s">
        <v>71</v>
      </c>
      <c r="C54" s="1" t="s">
        <v>29</v>
      </c>
      <c r="D54" s="1"/>
      <c r="E54" s="4"/>
      <c r="F54" s="4"/>
      <c r="G54" s="4"/>
      <c r="H54" s="4"/>
    </row>
    <row r="55" spans="1:8" ht="15.75" thickBot="1" x14ac:dyDescent="0.3">
      <c r="A55" s="9" t="s">
        <v>117</v>
      </c>
      <c r="B55" s="4" t="s">
        <v>72</v>
      </c>
      <c r="C55" s="1" t="s">
        <v>29</v>
      </c>
      <c r="D55" s="1"/>
      <c r="E55" s="4"/>
      <c r="F55" s="4"/>
      <c r="G55" s="4"/>
      <c r="H55" s="4"/>
    </row>
    <row r="56" spans="1:8" ht="15.75" thickBot="1" x14ac:dyDescent="0.3">
      <c r="A56" s="9" t="s">
        <v>118</v>
      </c>
      <c r="B56" s="4" t="s">
        <v>73</v>
      </c>
      <c r="C56" s="1" t="s">
        <v>29</v>
      </c>
      <c r="D56" s="1" t="s">
        <v>74</v>
      </c>
      <c r="E56" s="4"/>
      <c r="F56" s="4"/>
      <c r="G56" s="4"/>
      <c r="H56" s="4"/>
    </row>
    <row r="57" spans="1:8" ht="15.75" thickBot="1" x14ac:dyDescent="0.3">
      <c r="A57" s="9" t="s">
        <v>119</v>
      </c>
      <c r="B57" s="4" t="s">
        <v>75</v>
      </c>
      <c r="C57" s="1" t="s">
        <v>29</v>
      </c>
      <c r="D57" s="1" t="s">
        <v>74</v>
      </c>
      <c r="E57" s="4"/>
      <c r="F57" s="4"/>
      <c r="G57" s="4"/>
      <c r="H57" s="4"/>
    </row>
    <row r="58" spans="1:8" ht="15.75" thickBot="1" x14ac:dyDescent="0.3">
      <c r="A58" s="19" t="s">
        <v>76</v>
      </c>
      <c r="B58" s="20"/>
      <c r="C58" s="20"/>
      <c r="D58" s="20"/>
      <c r="E58" s="20"/>
      <c r="F58" s="20"/>
      <c r="G58" s="20"/>
      <c r="H58" s="21"/>
    </row>
    <row r="59" spans="1:8" ht="26.25" thickBot="1" x14ac:dyDescent="0.3">
      <c r="A59" s="9" t="s">
        <v>120</v>
      </c>
      <c r="B59" s="4" t="s">
        <v>77</v>
      </c>
      <c r="C59" s="1" t="s">
        <v>20</v>
      </c>
      <c r="D59" s="1"/>
      <c r="E59" s="4"/>
      <c r="F59" s="4"/>
      <c r="G59" s="4"/>
      <c r="H59" s="4"/>
    </row>
    <row r="60" spans="1:8" ht="26.25" thickBot="1" x14ac:dyDescent="0.3">
      <c r="A60" s="9" t="s">
        <v>121</v>
      </c>
      <c r="B60" s="4" t="s">
        <v>78</v>
      </c>
      <c r="C60" s="1" t="s">
        <v>14</v>
      </c>
      <c r="D60" s="1"/>
      <c r="E60" s="4"/>
      <c r="F60" s="4"/>
      <c r="G60" s="4"/>
      <c r="H60" s="4"/>
    </row>
    <row r="61" spans="1:8" ht="26.25" thickBot="1" x14ac:dyDescent="0.3">
      <c r="A61" s="9" t="s">
        <v>122</v>
      </c>
      <c r="B61" s="6" t="s">
        <v>79</v>
      </c>
      <c r="C61" s="7" t="s">
        <v>14</v>
      </c>
      <c r="D61" s="1"/>
      <c r="E61" s="4"/>
      <c r="F61" s="4"/>
      <c r="G61" s="4"/>
      <c r="H61" s="4"/>
    </row>
    <row r="62" spans="1:8" ht="26.25" thickBot="1" x14ac:dyDescent="0.3">
      <c r="A62" s="9" t="s">
        <v>123</v>
      </c>
      <c r="B62" s="4" t="s">
        <v>80</v>
      </c>
      <c r="C62" s="1" t="s">
        <v>29</v>
      </c>
      <c r="D62" s="1"/>
      <c r="E62" s="4"/>
      <c r="F62" s="4"/>
      <c r="G62" s="4"/>
      <c r="H62" s="4"/>
    </row>
    <row r="63" spans="1:8" ht="26.25" thickBot="1" x14ac:dyDescent="0.3">
      <c r="A63" s="9" t="s">
        <v>124</v>
      </c>
      <c r="B63" s="4" t="s">
        <v>81</v>
      </c>
      <c r="C63" s="1" t="s">
        <v>29</v>
      </c>
      <c r="D63" s="1"/>
      <c r="E63" s="4"/>
      <c r="F63" s="4"/>
      <c r="G63" s="4"/>
      <c r="H63" s="4"/>
    </row>
    <row r="64" spans="1:8" ht="15.75" thickBot="1" x14ac:dyDescent="0.3">
      <c r="A64" s="19" t="s">
        <v>82</v>
      </c>
      <c r="B64" s="20"/>
      <c r="C64" s="20"/>
      <c r="D64" s="20"/>
      <c r="E64" s="20"/>
      <c r="F64" s="20"/>
      <c r="G64" s="20"/>
      <c r="H64" s="21"/>
    </row>
    <row r="65" spans="1:8" ht="26.25" thickBot="1" x14ac:dyDescent="0.3">
      <c r="A65" s="9" t="s">
        <v>125</v>
      </c>
      <c r="B65" s="4" t="s">
        <v>83</v>
      </c>
      <c r="C65" s="1" t="s">
        <v>29</v>
      </c>
      <c r="D65" s="1"/>
      <c r="E65" s="4"/>
      <c r="F65" s="4"/>
      <c r="G65" s="4"/>
      <c r="H65" s="4"/>
    </row>
    <row r="66" spans="1:8" ht="26.25" thickBot="1" x14ac:dyDescent="0.3">
      <c r="A66" s="9" t="s">
        <v>126</v>
      </c>
      <c r="B66" s="4" t="s">
        <v>84</v>
      </c>
      <c r="C66" s="1" t="s">
        <v>29</v>
      </c>
      <c r="D66" s="1"/>
      <c r="E66" s="4"/>
      <c r="F66" s="4"/>
      <c r="G66" s="4"/>
      <c r="H66" s="4"/>
    </row>
    <row r="67" spans="1:8" ht="26.25" thickBot="1" x14ac:dyDescent="0.3">
      <c r="A67" s="9" t="s">
        <v>127</v>
      </c>
      <c r="B67" s="4" t="s">
        <v>139</v>
      </c>
      <c r="C67" s="1" t="s">
        <v>14</v>
      </c>
      <c r="D67" s="1"/>
      <c r="E67" s="4"/>
      <c r="F67" s="4"/>
      <c r="G67" s="4"/>
      <c r="H67" s="4"/>
    </row>
    <row r="68" spans="1:8" ht="26.25" thickBot="1" x14ac:dyDescent="0.3">
      <c r="A68" s="9" t="s">
        <v>128</v>
      </c>
      <c r="B68" s="6" t="s">
        <v>138</v>
      </c>
      <c r="C68" s="7" t="s">
        <v>14</v>
      </c>
      <c r="D68" s="1"/>
      <c r="E68" s="4"/>
      <c r="F68" s="4"/>
      <c r="G68" s="4"/>
      <c r="H68" s="4"/>
    </row>
    <row r="69" spans="1:8" ht="15.75" thickBot="1" x14ac:dyDescent="0.3">
      <c r="A69" s="9" t="s">
        <v>129</v>
      </c>
      <c r="B69" s="6" t="s">
        <v>136</v>
      </c>
      <c r="C69" s="7" t="s">
        <v>14</v>
      </c>
      <c r="D69" s="1"/>
      <c r="E69" s="4"/>
      <c r="F69" s="4"/>
      <c r="G69" s="4"/>
      <c r="H69" s="4"/>
    </row>
    <row r="70" spans="1:8" ht="26.25" thickBot="1" x14ac:dyDescent="0.3">
      <c r="A70" s="9" t="s">
        <v>130</v>
      </c>
      <c r="B70" s="6" t="s">
        <v>141</v>
      </c>
      <c r="C70" s="7"/>
      <c r="D70" s="1"/>
      <c r="E70" s="4"/>
      <c r="F70" s="4"/>
      <c r="G70" s="4"/>
      <c r="H70" s="4"/>
    </row>
    <row r="71" spans="1:8" ht="26.25" thickBot="1" x14ac:dyDescent="0.3">
      <c r="A71" s="9" t="s">
        <v>131</v>
      </c>
      <c r="B71" s="4" t="s">
        <v>85</v>
      </c>
      <c r="C71" s="1" t="s">
        <v>20</v>
      </c>
      <c r="D71" s="1"/>
      <c r="E71" s="4"/>
      <c r="F71" s="4"/>
      <c r="G71" s="4"/>
      <c r="H71" s="4"/>
    </row>
    <row r="72" spans="1:8" ht="26.25" thickBot="1" x14ac:dyDescent="0.3">
      <c r="A72" s="9" t="s">
        <v>132</v>
      </c>
      <c r="B72" s="4" t="s">
        <v>86</v>
      </c>
      <c r="C72" s="1" t="s">
        <v>20</v>
      </c>
      <c r="D72" s="1"/>
      <c r="E72" s="4"/>
      <c r="F72" s="4"/>
      <c r="G72" s="4"/>
      <c r="H72" s="4"/>
    </row>
    <row r="73" spans="1:8" ht="26.25" thickBot="1" x14ac:dyDescent="0.3">
      <c r="A73" s="9" t="s">
        <v>135</v>
      </c>
      <c r="B73" s="4" t="s">
        <v>87</v>
      </c>
      <c r="C73" s="1" t="s">
        <v>20</v>
      </c>
      <c r="D73" s="1"/>
      <c r="E73" s="4"/>
      <c r="F73" s="4"/>
      <c r="G73" s="4"/>
      <c r="H73" s="4"/>
    </row>
    <row r="74" spans="1:8" ht="26.25" thickBot="1" x14ac:dyDescent="0.3">
      <c r="A74" s="9" t="s">
        <v>140</v>
      </c>
      <c r="B74" s="4" t="s">
        <v>137</v>
      </c>
      <c r="C74" s="1" t="s">
        <v>20</v>
      </c>
      <c r="D74" s="1"/>
      <c r="E74" s="4"/>
      <c r="F74" s="4"/>
      <c r="G74" s="4"/>
      <c r="H74" s="4"/>
    </row>
  </sheetData>
  <mergeCells count="12">
    <mergeCell ref="A58:H58"/>
    <mergeCell ref="A64:H64"/>
    <mergeCell ref="A5:H5"/>
    <mergeCell ref="A1:H1"/>
    <mergeCell ref="A2:H2"/>
    <mergeCell ref="A3:H3"/>
    <mergeCell ref="A7:H7"/>
    <mergeCell ref="A9:H9"/>
    <mergeCell ref="A17:E17"/>
    <mergeCell ref="A23:H23"/>
    <mergeCell ref="A44:H44"/>
    <mergeCell ref="A53:H53"/>
  </mergeCells>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292968-4A81-47F4-9D34-60B694F0F90A}">
  <dimension ref="A1:F79"/>
  <sheetViews>
    <sheetView tabSelected="1" workbookViewId="0">
      <selection activeCell="A6" sqref="A6:F6"/>
    </sheetView>
  </sheetViews>
  <sheetFormatPr baseColWidth="10" defaultColWidth="23.42578125" defaultRowHeight="15" x14ac:dyDescent="0.25"/>
  <cols>
    <col min="1" max="1" width="10" customWidth="1"/>
    <col min="2" max="2" width="28.42578125" customWidth="1"/>
    <col min="3" max="3" width="16.42578125" customWidth="1"/>
    <col min="4" max="4" width="15.85546875" customWidth="1"/>
    <col min="5" max="5" width="13.28515625" customWidth="1"/>
    <col min="6" max="6" width="18.7109375" customWidth="1"/>
  </cols>
  <sheetData>
    <row r="1" spans="1:6" ht="18.75" x14ac:dyDescent="0.3">
      <c r="A1" s="23" t="s">
        <v>145</v>
      </c>
      <c r="B1" s="23"/>
      <c r="C1" s="23"/>
      <c r="D1" s="23"/>
      <c r="E1" s="23"/>
      <c r="F1" s="23"/>
    </row>
    <row r="2" spans="1:6" ht="18.75" x14ac:dyDescent="0.3">
      <c r="A2" s="23" t="s">
        <v>2</v>
      </c>
      <c r="B2" s="23"/>
      <c r="C2" s="23"/>
      <c r="D2" s="23"/>
      <c r="E2" s="23"/>
      <c r="F2" s="23"/>
    </row>
    <row r="3" spans="1:6" ht="18.75" x14ac:dyDescent="0.3">
      <c r="A3" s="24" t="s">
        <v>1</v>
      </c>
      <c r="B3" s="24"/>
      <c r="C3" s="24"/>
      <c r="D3" s="24"/>
      <c r="E3" s="24"/>
      <c r="F3" s="24"/>
    </row>
    <row r="5" spans="1:6" ht="73.5" customHeight="1" x14ac:dyDescent="0.25">
      <c r="A5" s="22" t="s">
        <v>146</v>
      </c>
      <c r="B5" s="22"/>
      <c r="C5" s="22"/>
      <c r="D5" s="22"/>
      <c r="E5" s="22"/>
      <c r="F5" s="22"/>
    </row>
    <row r="6" spans="1:6" ht="73.5" customHeight="1" x14ac:dyDescent="0.25">
      <c r="A6" s="22" t="s">
        <v>149</v>
      </c>
      <c r="B6" s="22"/>
      <c r="C6" s="22"/>
      <c r="D6" s="22"/>
      <c r="E6" s="22"/>
      <c r="F6" s="22"/>
    </row>
    <row r="7" spans="1:6" ht="15.75" thickBot="1" x14ac:dyDescent="0.3"/>
    <row r="8" spans="1:6" ht="15.75" customHeight="1" thickBot="1" x14ac:dyDescent="0.3">
      <c r="A8" s="25" t="s">
        <v>3</v>
      </c>
      <c r="B8" s="26"/>
      <c r="C8" s="26"/>
      <c r="D8" s="26"/>
      <c r="E8" s="26"/>
      <c r="F8" s="27"/>
    </row>
    <row r="9" spans="1:6" ht="36.75" customHeight="1" thickBot="1" x14ac:dyDescent="0.3">
      <c r="A9" s="3" t="s">
        <v>4</v>
      </c>
      <c r="B9" s="2" t="s">
        <v>5</v>
      </c>
      <c r="C9" s="3" t="s">
        <v>6</v>
      </c>
      <c r="D9" s="2" t="s">
        <v>143</v>
      </c>
      <c r="E9" s="2" t="s">
        <v>142</v>
      </c>
      <c r="F9" s="2" t="s">
        <v>144</v>
      </c>
    </row>
    <row r="10" spans="1:6" ht="15.75" thickBot="1" x14ac:dyDescent="0.3">
      <c r="A10" s="19" t="s">
        <v>12</v>
      </c>
      <c r="B10" s="20"/>
      <c r="C10" s="20"/>
      <c r="D10" s="20"/>
      <c r="E10" s="20"/>
      <c r="F10" s="21"/>
    </row>
    <row r="11" spans="1:6" ht="26.25" thickBot="1" x14ac:dyDescent="0.3">
      <c r="A11" s="9" t="s">
        <v>88</v>
      </c>
      <c r="B11" s="4" t="s">
        <v>13</v>
      </c>
      <c r="C11" s="1" t="s">
        <v>14</v>
      </c>
      <c r="D11" s="1">
        <f>BPU!E10</f>
        <v>0</v>
      </c>
      <c r="E11" s="11">
        <v>5</v>
      </c>
      <c r="F11" s="1">
        <f>D11*E11</f>
        <v>0</v>
      </c>
    </row>
    <row r="12" spans="1:6" ht="26.25" thickBot="1" x14ac:dyDescent="0.3">
      <c r="A12" s="9" t="s">
        <v>89</v>
      </c>
      <c r="B12" s="4" t="s">
        <v>15</v>
      </c>
      <c r="C12" s="1" t="s">
        <v>14</v>
      </c>
      <c r="D12" s="1">
        <f>BPU!E11</f>
        <v>0</v>
      </c>
      <c r="E12" s="11">
        <v>1</v>
      </c>
      <c r="F12" s="1">
        <f t="shared" ref="F12:F17" si="0">D12*E12</f>
        <v>0</v>
      </c>
    </row>
    <row r="13" spans="1:6" ht="26.25" thickBot="1" x14ac:dyDescent="0.3">
      <c r="A13" s="9" t="s">
        <v>90</v>
      </c>
      <c r="B13" s="4" t="s">
        <v>16</v>
      </c>
      <c r="C13" s="1" t="s">
        <v>14</v>
      </c>
      <c r="D13" s="1">
        <f>BPU!E12</f>
        <v>0</v>
      </c>
      <c r="E13" s="1">
        <v>0</v>
      </c>
      <c r="F13" s="1">
        <f t="shared" si="0"/>
        <v>0</v>
      </c>
    </row>
    <row r="14" spans="1:6" ht="26.25" thickBot="1" x14ac:dyDescent="0.3">
      <c r="A14" s="9" t="s">
        <v>91</v>
      </c>
      <c r="B14" s="4" t="s">
        <v>17</v>
      </c>
      <c r="C14" s="1" t="s">
        <v>14</v>
      </c>
      <c r="D14" s="1">
        <f>BPU!E13</f>
        <v>0</v>
      </c>
      <c r="E14" s="1">
        <v>0</v>
      </c>
      <c r="F14" s="1">
        <f t="shared" si="0"/>
        <v>0</v>
      </c>
    </row>
    <row r="15" spans="1:6" ht="26.25" thickBot="1" x14ac:dyDescent="0.3">
      <c r="A15" s="9" t="s">
        <v>92</v>
      </c>
      <c r="B15" s="4" t="s">
        <v>18</v>
      </c>
      <c r="C15" s="1" t="s">
        <v>14</v>
      </c>
      <c r="D15" s="1">
        <f>BPU!E14</f>
        <v>0</v>
      </c>
      <c r="E15" s="1">
        <v>0</v>
      </c>
      <c r="F15" s="1">
        <f t="shared" si="0"/>
        <v>0</v>
      </c>
    </row>
    <row r="16" spans="1:6" ht="39" thickBot="1" x14ac:dyDescent="0.3">
      <c r="A16" s="9" t="s">
        <v>93</v>
      </c>
      <c r="B16" s="4" t="s">
        <v>19</v>
      </c>
      <c r="C16" s="1" t="s">
        <v>20</v>
      </c>
      <c r="D16" s="1">
        <f>BPU!E15</f>
        <v>0</v>
      </c>
      <c r="E16" s="1">
        <v>0</v>
      </c>
      <c r="F16" s="1">
        <f t="shared" si="0"/>
        <v>0</v>
      </c>
    </row>
    <row r="17" spans="1:6" ht="26.25" thickBot="1" x14ac:dyDescent="0.3">
      <c r="A17" s="9" t="s">
        <v>94</v>
      </c>
      <c r="B17" s="4" t="s">
        <v>21</v>
      </c>
      <c r="C17" s="1" t="s">
        <v>20</v>
      </c>
      <c r="D17" s="1">
        <f>BPU!E16</f>
        <v>0</v>
      </c>
      <c r="E17" s="1">
        <v>0</v>
      </c>
      <c r="F17" s="1">
        <f t="shared" si="0"/>
        <v>0</v>
      </c>
    </row>
    <row r="18" spans="1:6" ht="15.75" thickBot="1" x14ac:dyDescent="0.3">
      <c r="A18" s="19" t="s">
        <v>22</v>
      </c>
      <c r="B18" s="20"/>
      <c r="C18" s="20"/>
      <c r="D18" s="21"/>
      <c r="E18" s="8"/>
      <c r="F18" s="8"/>
    </row>
    <row r="19" spans="1:6" ht="26.25" thickBot="1" x14ac:dyDescent="0.3">
      <c r="A19" s="9" t="s">
        <v>95</v>
      </c>
      <c r="B19" s="5" t="s">
        <v>23</v>
      </c>
      <c r="C19" s="1" t="s">
        <v>14</v>
      </c>
      <c r="D19" s="1">
        <f>BPU!E18</f>
        <v>0</v>
      </c>
      <c r="E19" s="11">
        <v>20</v>
      </c>
      <c r="F19" s="1">
        <f>D19*E19</f>
        <v>0</v>
      </c>
    </row>
    <row r="20" spans="1:6" ht="26.25" thickBot="1" x14ac:dyDescent="0.3">
      <c r="A20" s="9" t="s">
        <v>96</v>
      </c>
      <c r="B20" s="5" t="s">
        <v>24</v>
      </c>
      <c r="C20" s="1" t="s">
        <v>14</v>
      </c>
      <c r="D20" s="1">
        <f>BPU!E19</f>
        <v>0</v>
      </c>
      <c r="E20" s="11">
        <v>2</v>
      </c>
      <c r="F20" s="1">
        <f t="shared" ref="F20:F23" si="1">D20*E20</f>
        <v>0</v>
      </c>
    </row>
    <row r="21" spans="1:6" ht="26.25" thickBot="1" x14ac:dyDescent="0.3">
      <c r="A21" s="9" t="s">
        <v>97</v>
      </c>
      <c r="B21" s="5" t="s">
        <v>25</v>
      </c>
      <c r="C21" s="1" t="s">
        <v>20</v>
      </c>
      <c r="D21" s="1">
        <f>BPU!E20</f>
        <v>0</v>
      </c>
      <c r="E21" s="1">
        <v>0</v>
      </c>
      <c r="F21" s="1">
        <f t="shared" si="1"/>
        <v>0</v>
      </c>
    </row>
    <row r="22" spans="1:6" ht="26.25" thickBot="1" x14ac:dyDescent="0.3">
      <c r="A22" s="9" t="s">
        <v>98</v>
      </c>
      <c r="B22" s="5" t="s">
        <v>26</v>
      </c>
      <c r="C22" s="1" t="s">
        <v>20</v>
      </c>
      <c r="D22" s="1">
        <f>BPU!E21</f>
        <v>0</v>
      </c>
      <c r="E22" s="1">
        <v>0</v>
      </c>
      <c r="F22" s="1">
        <f t="shared" si="1"/>
        <v>0</v>
      </c>
    </row>
    <row r="23" spans="1:6" ht="26.25" thickBot="1" x14ac:dyDescent="0.3">
      <c r="A23" s="9" t="s">
        <v>99</v>
      </c>
      <c r="B23" s="5" t="s">
        <v>27</v>
      </c>
      <c r="C23" s="1" t="s">
        <v>20</v>
      </c>
      <c r="D23" s="1">
        <f>BPU!E22</f>
        <v>0</v>
      </c>
      <c r="E23" s="1">
        <v>0</v>
      </c>
      <c r="F23" s="1">
        <f t="shared" si="1"/>
        <v>0</v>
      </c>
    </row>
    <row r="24" spans="1:6" ht="15.75" thickBot="1" x14ac:dyDescent="0.3">
      <c r="A24" s="19" t="s">
        <v>28</v>
      </c>
      <c r="B24" s="20"/>
      <c r="C24" s="20"/>
      <c r="D24" s="20"/>
      <c r="E24" s="20"/>
      <c r="F24" s="21"/>
    </row>
    <row r="25" spans="1:6" ht="26.25" thickBot="1" x14ac:dyDescent="0.3">
      <c r="A25" s="9" t="s">
        <v>100</v>
      </c>
      <c r="B25" s="4" t="s">
        <v>133</v>
      </c>
      <c r="C25" s="1" t="s">
        <v>29</v>
      </c>
      <c r="D25" s="1">
        <f>BPU!E24</f>
        <v>0</v>
      </c>
      <c r="E25" s="11">
        <v>6</v>
      </c>
      <c r="F25" s="1">
        <f>D25*E25</f>
        <v>0</v>
      </c>
    </row>
    <row r="26" spans="1:6" ht="26.25" thickBot="1" x14ac:dyDescent="0.3">
      <c r="A26" s="9" t="s">
        <v>101</v>
      </c>
      <c r="B26" s="4" t="s">
        <v>134</v>
      </c>
      <c r="C26" s="1" t="s">
        <v>29</v>
      </c>
      <c r="D26" s="1">
        <f>BPU!E25</f>
        <v>0</v>
      </c>
      <c r="E26" s="11">
        <v>6</v>
      </c>
      <c r="F26" s="1">
        <f t="shared" ref="F26:F44" si="2">D26*E26</f>
        <v>0</v>
      </c>
    </row>
    <row r="27" spans="1:6" ht="26.25" thickBot="1" x14ac:dyDescent="0.3">
      <c r="A27" s="9" t="s">
        <v>102</v>
      </c>
      <c r="B27" s="4" t="s">
        <v>30</v>
      </c>
      <c r="C27" s="1" t="s">
        <v>29</v>
      </c>
      <c r="D27" s="1">
        <f>BPU!E26</f>
        <v>0</v>
      </c>
      <c r="E27" s="11">
        <v>1</v>
      </c>
      <c r="F27" s="1">
        <f t="shared" si="2"/>
        <v>0</v>
      </c>
    </row>
    <row r="28" spans="1:6" ht="15.75" thickBot="1" x14ac:dyDescent="0.3">
      <c r="A28" s="9" t="s">
        <v>103</v>
      </c>
      <c r="B28" s="4" t="s">
        <v>31</v>
      </c>
      <c r="C28" s="1" t="s">
        <v>29</v>
      </c>
      <c r="D28" s="1">
        <f>BPU!E27</f>
        <v>0</v>
      </c>
      <c r="E28" s="11">
        <v>1</v>
      </c>
      <c r="F28" s="1">
        <f t="shared" si="2"/>
        <v>0</v>
      </c>
    </row>
    <row r="29" spans="1:6" ht="15.75" thickBot="1" x14ac:dyDescent="0.3">
      <c r="A29" s="9" t="s">
        <v>104</v>
      </c>
      <c r="B29" s="4" t="s">
        <v>32</v>
      </c>
      <c r="C29" s="1" t="s">
        <v>29</v>
      </c>
      <c r="D29" s="1">
        <f>BPU!E28</f>
        <v>0</v>
      </c>
      <c r="E29" s="1">
        <v>0</v>
      </c>
      <c r="F29" s="1">
        <f t="shared" si="2"/>
        <v>0</v>
      </c>
    </row>
    <row r="30" spans="1:6" ht="26.25" thickBot="1" x14ac:dyDescent="0.3">
      <c r="A30" s="1" t="s">
        <v>33</v>
      </c>
      <c r="B30" s="4" t="s">
        <v>34</v>
      </c>
      <c r="C30" s="1" t="s">
        <v>29</v>
      </c>
      <c r="D30" s="1">
        <f>BPU!E29</f>
        <v>0</v>
      </c>
      <c r="E30" s="1">
        <v>0</v>
      </c>
      <c r="F30" s="1">
        <f t="shared" si="2"/>
        <v>0</v>
      </c>
    </row>
    <row r="31" spans="1:6" ht="26.25" thickBot="1" x14ac:dyDescent="0.3">
      <c r="A31" s="1" t="s">
        <v>35</v>
      </c>
      <c r="B31" s="4" t="s">
        <v>36</v>
      </c>
      <c r="C31" s="1" t="s">
        <v>29</v>
      </c>
      <c r="D31" s="1">
        <f>BPU!E30</f>
        <v>0</v>
      </c>
      <c r="E31" s="1">
        <v>0</v>
      </c>
      <c r="F31" s="1">
        <f t="shared" si="2"/>
        <v>0</v>
      </c>
    </row>
    <row r="32" spans="1:6" ht="26.25" thickBot="1" x14ac:dyDescent="0.3">
      <c r="A32" s="1" t="s">
        <v>37</v>
      </c>
      <c r="B32" s="4" t="s">
        <v>38</v>
      </c>
      <c r="C32" s="1" t="s">
        <v>29</v>
      </c>
      <c r="D32" s="1">
        <f>BPU!E31</f>
        <v>0</v>
      </c>
      <c r="E32" s="1">
        <v>0</v>
      </c>
      <c r="F32" s="1">
        <f t="shared" si="2"/>
        <v>0</v>
      </c>
    </row>
    <row r="33" spans="1:6" ht="39" thickBot="1" x14ac:dyDescent="0.3">
      <c r="A33" s="1" t="s">
        <v>39</v>
      </c>
      <c r="B33" s="4" t="s">
        <v>40</v>
      </c>
      <c r="C33" s="1" t="s">
        <v>29</v>
      </c>
      <c r="D33" s="1">
        <f>BPU!E32</f>
        <v>0</v>
      </c>
      <c r="E33" s="11">
        <v>10</v>
      </c>
      <c r="F33" s="1">
        <f t="shared" si="2"/>
        <v>0</v>
      </c>
    </row>
    <row r="34" spans="1:6" ht="26.25" thickBot="1" x14ac:dyDescent="0.3">
      <c r="A34" s="1" t="s">
        <v>41</v>
      </c>
      <c r="B34" s="4" t="s">
        <v>42</v>
      </c>
      <c r="C34" s="1" t="s">
        <v>29</v>
      </c>
      <c r="D34" s="1">
        <f>BPU!E33</f>
        <v>0</v>
      </c>
      <c r="E34" s="1">
        <v>0</v>
      </c>
      <c r="F34" s="1">
        <f t="shared" si="2"/>
        <v>0</v>
      </c>
    </row>
    <row r="35" spans="1:6" ht="26.25" thickBot="1" x14ac:dyDescent="0.3">
      <c r="A35" s="1" t="s">
        <v>43</v>
      </c>
      <c r="B35" s="4" t="s">
        <v>44</v>
      </c>
      <c r="C35" s="1" t="s">
        <v>29</v>
      </c>
      <c r="D35" s="1">
        <f>BPU!E34</f>
        <v>0</v>
      </c>
      <c r="E35" s="1">
        <v>0</v>
      </c>
      <c r="F35" s="1">
        <f t="shared" si="2"/>
        <v>0</v>
      </c>
    </row>
    <row r="36" spans="1:6" ht="15.75" thickBot="1" x14ac:dyDescent="0.3">
      <c r="A36" s="1" t="s">
        <v>45</v>
      </c>
      <c r="B36" s="4" t="s">
        <v>46</v>
      </c>
      <c r="C36" s="1" t="s">
        <v>29</v>
      </c>
      <c r="D36" s="1">
        <f>BPU!E35</f>
        <v>0</v>
      </c>
      <c r="E36" s="1">
        <v>0</v>
      </c>
      <c r="F36" s="1">
        <f t="shared" si="2"/>
        <v>0</v>
      </c>
    </row>
    <row r="37" spans="1:6" ht="26.25" thickBot="1" x14ac:dyDescent="0.3">
      <c r="A37" s="1" t="s">
        <v>47</v>
      </c>
      <c r="B37" s="4" t="s">
        <v>48</v>
      </c>
      <c r="C37" s="1" t="s">
        <v>29</v>
      </c>
      <c r="D37" s="1">
        <f>BPU!E36</f>
        <v>0</v>
      </c>
      <c r="E37" s="11">
        <v>2</v>
      </c>
      <c r="F37" s="1">
        <f t="shared" si="2"/>
        <v>0</v>
      </c>
    </row>
    <row r="38" spans="1:6" ht="26.25" thickBot="1" x14ac:dyDescent="0.3">
      <c r="A38" s="1" t="s">
        <v>49</v>
      </c>
      <c r="B38" s="4" t="s">
        <v>50</v>
      </c>
      <c r="C38" s="1" t="s">
        <v>51</v>
      </c>
      <c r="D38" s="1">
        <f>BPU!E37</f>
        <v>0</v>
      </c>
      <c r="E38" s="1">
        <v>0</v>
      </c>
      <c r="F38" s="1">
        <f t="shared" si="2"/>
        <v>0</v>
      </c>
    </row>
    <row r="39" spans="1:6" ht="26.25" thickBot="1" x14ac:dyDescent="0.3">
      <c r="A39" s="1" t="s">
        <v>52</v>
      </c>
      <c r="B39" s="4" t="s">
        <v>53</v>
      </c>
      <c r="C39" s="1" t="s">
        <v>51</v>
      </c>
      <c r="D39" s="1">
        <f>BPU!E38</f>
        <v>0</v>
      </c>
      <c r="E39" s="1">
        <v>0</v>
      </c>
      <c r="F39" s="1">
        <f t="shared" si="2"/>
        <v>0</v>
      </c>
    </row>
    <row r="40" spans="1:6" ht="26.25" thickBot="1" x14ac:dyDescent="0.3">
      <c r="A40" s="1" t="s">
        <v>54</v>
      </c>
      <c r="B40" s="4" t="s">
        <v>55</v>
      </c>
      <c r="C40" s="1" t="s">
        <v>51</v>
      </c>
      <c r="D40" s="1">
        <f>BPU!E39</f>
        <v>0</v>
      </c>
      <c r="E40" s="1">
        <v>0</v>
      </c>
      <c r="F40" s="1">
        <f t="shared" si="2"/>
        <v>0</v>
      </c>
    </row>
    <row r="41" spans="1:6" ht="39" thickBot="1" x14ac:dyDescent="0.3">
      <c r="A41" s="1" t="s">
        <v>56</v>
      </c>
      <c r="B41" s="4" t="s">
        <v>57</v>
      </c>
      <c r="C41" s="1" t="s">
        <v>51</v>
      </c>
      <c r="D41" s="1">
        <f>BPU!E40</f>
        <v>0</v>
      </c>
      <c r="E41" s="1">
        <v>0</v>
      </c>
      <c r="F41" s="1">
        <f t="shared" si="2"/>
        <v>0</v>
      </c>
    </row>
    <row r="42" spans="1:6" ht="26.25" thickBot="1" x14ac:dyDescent="0.3">
      <c r="A42" s="9" t="s">
        <v>105</v>
      </c>
      <c r="B42" s="4" t="s">
        <v>58</v>
      </c>
      <c r="C42" s="1" t="s">
        <v>20</v>
      </c>
      <c r="D42" s="1">
        <f>BPU!E41</f>
        <v>0</v>
      </c>
      <c r="E42" s="11">
        <v>2</v>
      </c>
      <c r="F42" s="1">
        <f t="shared" si="2"/>
        <v>0</v>
      </c>
    </row>
    <row r="43" spans="1:6" ht="26.25" thickBot="1" x14ac:dyDescent="0.3">
      <c r="A43" s="9" t="s">
        <v>106</v>
      </c>
      <c r="B43" s="4" t="s">
        <v>59</v>
      </c>
      <c r="C43" s="1" t="s">
        <v>20</v>
      </c>
      <c r="D43" s="1">
        <f>BPU!E42</f>
        <v>0</v>
      </c>
      <c r="E43" s="1">
        <v>0</v>
      </c>
      <c r="F43" s="1">
        <f t="shared" si="2"/>
        <v>0</v>
      </c>
    </row>
    <row r="44" spans="1:6" ht="39" thickBot="1" x14ac:dyDescent="0.3">
      <c r="A44" s="9" t="s">
        <v>107</v>
      </c>
      <c r="B44" s="4" t="s">
        <v>60</v>
      </c>
      <c r="C44" s="1" t="s">
        <v>20</v>
      </c>
      <c r="D44" s="1">
        <f>BPU!E43</f>
        <v>0</v>
      </c>
      <c r="E44" s="11">
        <v>10</v>
      </c>
      <c r="F44" s="1">
        <f t="shared" si="2"/>
        <v>0</v>
      </c>
    </row>
    <row r="45" spans="1:6" ht="15.75" thickBot="1" x14ac:dyDescent="0.3">
      <c r="A45" s="28" t="s">
        <v>61</v>
      </c>
      <c r="B45" s="29"/>
      <c r="C45" s="29"/>
      <c r="D45" s="29"/>
      <c r="E45" s="29"/>
      <c r="F45" s="30"/>
    </row>
    <row r="46" spans="1:6" ht="26.25" thickBot="1" x14ac:dyDescent="0.3">
      <c r="A46" s="9" t="s">
        <v>108</v>
      </c>
      <c r="B46" s="4" t="s">
        <v>62</v>
      </c>
      <c r="C46" s="1" t="s">
        <v>14</v>
      </c>
      <c r="D46" s="1">
        <f>BPU!E45</f>
        <v>0</v>
      </c>
      <c r="E46" s="11">
        <v>5</v>
      </c>
      <c r="F46" s="1">
        <f>D46*E46</f>
        <v>0</v>
      </c>
    </row>
    <row r="47" spans="1:6" ht="26.25" thickBot="1" x14ac:dyDescent="0.3">
      <c r="A47" s="9" t="s">
        <v>109</v>
      </c>
      <c r="B47" s="4" t="s">
        <v>63</v>
      </c>
      <c r="C47" s="1" t="s">
        <v>14</v>
      </c>
      <c r="D47" s="1">
        <f>BPU!E46</f>
        <v>0</v>
      </c>
      <c r="E47" s="11">
        <v>5</v>
      </c>
      <c r="F47" s="1">
        <f t="shared" ref="F47:F53" si="3">D47*E47</f>
        <v>0</v>
      </c>
    </row>
    <row r="48" spans="1:6" ht="26.25" thickBot="1" x14ac:dyDescent="0.3">
      <c r="A48" s="9" t="s">
        <v>110</v>
      </c>
      <c r="B48" s="4" t="s">
        <v>64</v>
      </c>
      <c r="C48" s="1" t="s">
        <v>14</v>
      </c>
      <c r="D48" s="1">
        <f>BPU!E47</f>
        <v>0</v>
      </c>
      <c r="E48" s="11">
        <v>2</v>
      </c>
      <c r="F48" s="1">
        <f t="shared" si="3"/>
        <v>0</v>
      </c>
    </row>
    <row r="49" spans="1:6" ht="39" thickBot="1" x14ac:dyDescent="0.3">
      <c r="A49" s="9" t="s">
        <v>111</v>
      </c>
      <c r="B49" s="4" t="s">
        <v>65</v>
      </c>
      <c r="C49" s="1" t="s">
        <v>14</v>
      </c>
      <c r="D49" s="1">
        <f>BPU!E48</f>
        <v>0</v>
      </c>
      <c r="E49" s="10">
        <v>0</v>
      </c>
      <c r="F49" s="1">
        <f t="shared" si="3"/>
        <v>0</v>
      </c>
    </row>
    <row r="50" spans="1:6" ht="26.25" thickBot="1" x14ac:dyDescent="0.3">
      <c r="A50" s="9" t="s">
        <v>112</v>
      </c>
      <c r="B50" s="4" t="s">
        <v>66</v>
      </c>
      <c r="C50" s="1" t="s">
        <v>14</v>
      </c>
      <c r="D50" s="1">
        <f>BPU!E49</f>
        <v>0</v>
      </c>
      <c r="E50" s="11">
        <v>10</v>
      </c>
      <c r="F50" s="1">
        <f t="shared" si="3"/>
        <v>0</v>
      </c>
    </row>
    <row r="51" spans="1:6" ht="26.25" thickBot="1" x14ac:dyDescent="0.3">
      <c r="A51" s="9" t="s">
        <v>113</v>
      </c>
      <c r="B51" s="4" t="s">
        <v>67</v>
      </c>
      <c r="C51" s="1" t="s">
        <v>14</v>
      </c>
      <c r="D51" s="1">
        <f>BPU!E50</f>
        <v>0</v>
      </c>
      <c r="E51" s="11">
        <v>20</v>
      </c>
      <c r="F51" s="1">
        <f t="shared" si="3"/>
        <v>0</v>
      </c>
    </row>
    <row r="52" spans="1:6" ht="26.25" thickBot="1" x14ac:dyDescent="0.3">
      <c r="A52" s="9" t="s">
        <v>114</v>
      </c>
      <c r="B52" s="4" t="s">
        <v>68</v>
      </c>
      <c r="C52" s="1" t="s">
        <v>14</v>
      </c>
      <c r="D52" s="1">
        <f>BPU!E51</f>
        <v>0</v>
      </c>
      <c r="E52" s="11">
        <v>10</v>
      </c>
      <c r="F52" s="1">
        <f t="shared" si="3"/>
        <v>0</v>
      </c>
    </row>
    <row r="53" spans="1:6" ht="26.25" thickBot="1" x14ac:dyDescent="0.3">
      <c r="A53" s="9" t="s">
        <v>115</v>
      </c>
      <c r="B53" s="4" t="s">
        <v>69</v>
      </c>
      <c r="C53" s="1" t="s">
        <v>14</v>
      </c>
      <c r="D53" s="1">
        <f>BPU!E52</f>
        <v>0</v>
      </c>
      <c r="E53" s="11">
        <v>20</v>
      </c>
      <c r="F53" s="1">
        <f t="shared" si="3"/>
        <v>0</v>
      </c>
    </row>
    <row r="54" spans="1:6" ht="15.75" thickBot="1" x14ac:dyDescent="0.3">
      <c r="A54" s="31" t="s">
        <v>70</v>
      </c>
      <c r="B54" s="32"/>
      <c r="C54" s="32"/>
      <c r="D54" s="32"/>
      <c r="E54" s="32"/>
      <c r="F54" s="33"/>
    </row>
    <row r="55" spans="1:6" ht="26.25" thickBot="1" x14ac:dyDescent="0.3">
      <c r="A55" s="9" t="s">
        <v>116</v>
      </c>
      <c r="B55" s="4" t="s">
        <v>71</v>
      </c>
      <c r="C55" s="1" t="s">
        <v>29</v>
      </c>
      <c r="D55" s="1">
        <f>BPU!E54</f>
        <v>0</v>
      </c>
      <c r="E55" s="11">
        <v>2</v>
      </c>
      <c r="F55" s="1">
        <f>D55*E55</f>
        <v>0</v>
      </c>
    </row>
    <row r="56" spans="1:6" ht="15.75" thickBot="1" x14ac:dyDescent="0.3">
      <c r="A56" s="9" t="s">
        <v>117</v>
      </c>
      <c r="B56" s="4" t="s">
        <v>72</v>
      </c>
      <c r="C56" s="1" t="s">
        <v>29</v>
      </c>
      <c r="D56" s="1">
        <f>BPU!E55</f>
        <v>0</v>
      </c>
      <c r="E56" s="11">
        <v>2</v>
      </c>
      <c r="F56" s="1">
        <f t="shared" ref="F56:F58" si="4">D56*E56</f>
        <v>0</v>
      </c>
    </row>
    <row r="57" spans="1:6" ht="15.75" thickBot="1" x14ac:dyDescent="0.3">
      <c r="A57" s="9" t="s">
        <v>118</v>
      </c>
      <c r="B57" s="4" t="s">
        <v>73</v>
      </c>
      <c r="C57" s="1" t="s">
        <v>29</v>
      </c>
      <c r="D57" s="1">
        <f>BPU!E56</f>
        <v>0</v>
      </c>
      <c r="E57" s="11">
        <v>30</v>
      </c>
      <c r="F57" s="1">
        <f t="shared" si="4"/>
        <v>0</v>
      </c>
    </row>
    <row r="58" spans="1:6" ht="15.75" thickBot="1" x14ac:dyDescent="0.3">
      <c r="A58" s="9" t="s">
        <v>119</v>
      </c>
      <c r="B58" s="4" t="s">
        <v>75</v>
      </c>
      <c r="C58" s="1" t="s">
        <v>29</v>
      </c>
      <c r="D58" s="1">
        <f>BPU!E57</f>
        <v>0</v>
      </c>
      <c r="E58" s="11">
        <v>30</v>
      </c>
      <c r="F58" s="1">
        <f t="shared" si="4"/>
        <v>0</v>
      </c>
    </row>
    <row r="59" spans="1:6" ht="15.75" thickBot="1" x14ac:dyDescent="0.3">
      <c r="A59" s="19" t="s">
        <v>76</v>
      </c>
      <c r="B59" s="20"/>
      <c r="C59" s="20"/>
      <c r="D59" s="20"/>
      <c r="E59" s="20"/>
      <c r="F59" s="21"/>
    </row>
    <row r="60" spans="1:6" ht="26.25" thickBot="1" x14ac:dyDescent="0.3">
      <c r="A60" s="9" t="s">
        <v>120</v>
      </c>
      <c r="B60" s="4" t="s">
        <v>77</v>
      </c>
      <c r="C60" s="1" t="s">
        <v>20</v>
      </c>
      <c r="D60" s="1">
        <f>BPU!E59</f>
        <v>0</v>
      </c>
      <c r="E60" s="11">
        <v>1</v>
      </c>
      <c r="F60" s="1">
        <f>D60*E60</f>
        <v>0</v>
      </c>
    </row>
    <row r="61" spans="1:6" ht="15.75" thickBot="1" x14ac:dyDescent="0.3">
      <c r="A61" s="9" t="s">
        <v>121</v>
      </c>
      <c r="B61" s="4" t="s">
        <v>78</v>
      </c>
      <c r="C61" s="1" t="s">
        <v>14</v>
      </c>
      <c r="D61" s="1">
        <f>BPU!E60</f>
        <v>0</v>
      </c>
      <c r="E61" s="11">
        <v>1</v>
      </c>
      <c r="F61" s="1">
        <f t="shared" ref="F61:F64" si="5">D61*E61</f>
        <v>0</v>
      </c>
    </row>
    <row r="62" spans="1:6" ht="26.25" thickBot="1" x14ac:dyDescent="0.3">
      <c r="A62" s="9" t="s">
        <v>122</v>
      </c>
      <c r="B62" s="6" t="s">
        <v>79</v>
      </c>
      <c r="C62" s="7" t="s">
        <v>14</v>
      </c>
      <c r="D62" s="1">
        <f>BPU!E61</f>
        <v>0</v>
      </c>
      <c r="E62" s="11">
        <v>1</v>
      </c>
      <c r="F62" s="1">
        <f t="shared" si="5"/>
        <v>0</v>
      </c>
    </row>
    <row r="63" spans="1:6" ht="26.25" thickBot="1" x14ac:dyDescent="0.3">
      <c r="A63" s="9" t="s">
        <v>123</v>
      </c>
      <c r="B63" s="4" t="s">
        <v>80</v>
      </c>
      <c r="C63" s="1" t="s">
        <v>29</v>
      </c>
      <c r="D63" s="1">
        <f>BPU!E62</f>
        <v>0</v>
      </c>
      <c r="E63" s="11">
        <v>2</v>
      </c>
      <c r="F63" s="1">
        <f t="shared" si="5"/>
        <v>0</v>
      </c>
    </row>
    <row r="64" spans="1:6" ht="15.75" thickBot="1" x14ac:dyDescent="0.3">
      <c r="A64" s="9" t="s">
        <v>124</v>
      </c>
      <c r="B64" s="4" t="s">
        <v>81</v>
      </c>
      <c r="C64" s="1" t="s">
        <v>29</v>
      </c>
      <c r="D64" s="1">
        <f>BPU!E63</f>
        <v>0</v>
      </c>
      <c r="E64" s="11">
        <v>2</v>
      </c>
      <c r="F64" s="1">
        <f t="shared" si="5"/>
        <v>0</v>
      </c>
    </row>
    <row r="65" spans="1:6" ht="15.75" thickBot="1" x14ac:dyDescent="0.3">
      <c r="A65" s="19" t="s">
        <v>82</v>
      </c>
      <c r="B65" s="20"/>
      <c r="C65" s="20"/>
      <c r="D65" s="20"/>
      <c r="E65" s="20"/>
      <c r="F65" s="21"/>
    </row>
    <row r="66" spans="1:6" ht="26.25" thickBot="1" x14ac:dyDescent="0.3">
      <c r="A66" s="9" t="s">
        <v>125</v>
      </c>
      <c r="B66" s="4" t="s">
        <v>83</v>
      </c>
      <c r="C66" s="1" t="s">
        <v>29</v>
      </c>
      <c r="D66" s="1">
        <f>BPU!E65</f>
        <v>0</v>
      </c>
      <c r="E66" s="11">
        <v>1</v>
      </c>
      <c r="F66" s="1">
        <f>D66*E66</f>
        <v>0</v>
      </c>
    </row>
    <row r="67" spans="1:6" ht="26.25" thickBot="1" x14ac:dyDescent="0.3">
      <c r="A67" s="9" t="s">
        <v>126</v>
      </c>
      <c r="B67" s="4" t="s">
        <v>84</v>
      </c>
      <c r="C67" s="1" t="s">
        <v>29</v>
      </c>
      <c r="D67" s="1">
        <f>BPU!E66</f>
        <v>0</v>
      </c>
      <c r="E67" s="11">
        <v>60</v>
      </c>
      <c r="F67" s="1">
        <f t="shared" ref="F67:F75" si="6">D67*E67</f>
        <v>0</v>
      </c>
    </row>
    <row r="68" spans="1:6" ht="26.25" thickBot="1" x14ac:dyDescent="0.3">
      <c r="A68" s="9" t="s">
        <v>127</v>
      </c>
      <c r="B68" s="4" t="s">
        <v>139</v>
      </c>
      <c r="C68" s="1" t="s">
        <v>14</v>
      </c>
      <c r="D68" s="1">
        <f>BPU!E67</f>
        <v>0</v>
      </c>
      <c r="E68" s="11">
        <v>1</v>
      </c>
      <c r="F68" s="1">
        <f t="shared" si="6"/>
        <v>0</v>
      </c>
    </row>
    <row r="69" spans="1:6" ht="26.25" thickBot="1" x14ac:dyDescent="0.3">
      <c r="A69" s="9" t="s">
        <v>128</v>
      </c>
      <c r="B69" s="6" t="s">
        <v>138</v>
      </c>
      <c r="C69" s="7" t="s">
        <v>14</v>
      </c>
      <c r="D69" s="1">
        <f>BPU!E68</f>
        <v>0</v>
      </c>
      <c r="E69" s="11">
        <v>1</v>
      </c>
      <c r="F69" s="1">
        <f t="shared" si="6"/>
        <v>0</v>
      </c>
    </row>
    <row r="70" spans="1:6" ht="15.75" thickBot="1" x14ac:dyDescent="0.3">
      <c r="A70" s="9" t="s">
        <v>129</v>
      </c>
      <c r="B70" s="6" t="s">
        <v>136</v>
      </c>
      <c r="C70" s="7" t="s">
        <v>14</v>
      </c>
      <c r="D70" s="1">
        <f>BPU!E69</f>
        <v>0</v>
      </c>
      <c r="E70" s="11">
        <v>1</v>
      </c>
      <c r="F70" s="1">
        <f t="shared" si="6"/>
        <v>0</v>
      </c>
    </row>
    <row r="71" spans="1:6" ht="26.25" thickBot="1" x14ac:dyDescent="0.3">
      <c r="A71" s="9" t="s">
        <v>130</v>
      </c>
      <c r="B71" s="6" t="s">
        <v>141</v>
      </c>
      <c r="C71" s="7"/>
      <c r="D71" s="1">
        <f>BPU!E70</f>
        <v>0</v>
      </c>
      <c r="E71" s="11">
        <v>1</v>
      </c>
      <c r="F71" s="1">
        <f t="shared" si="6"/>
        <v>0</v>
      </c>
    </row>
    <row r="72" spans="1:6" ht="26.25" thickBot="1" x14ac:dyDescent="0.3">
      <c r="A72" s="9" t="s">
        <v>131</v>
      </c>
      <c r="B72" s="4" t="s">
        <v>85</v>
      </c>
      <c r="C72" s="1" t="s">
        <v>20</v>
      </c>
      <c r="D72" s="1">
        <f>BPU!E71</f>
        <v>0</v>
      </c>
      <c r="E72" s="11">
        <v>1</v>
      </c>
      <c r="F72" s="1">
        <f t="shared" si="6"/>
        <v>0</v>
      </c>
    </row>
    <row r="73" spans="1:6" ht="26.25" thickBot="1" x14ac:dyDescent="0.3">
      <c r="A73" s="9" t="s">
        <v>132</v>
      </c>
      <c r="B73" s="4" t="s">
        <v>86</v>
      </c>
      <c r="C73" s="1" t="s">
        <v>20</v>
      </c>
      <c r="D73" s="1">
        <f>BPU!E72</f>
        <v>0</v>
      </c>
      <c r="E73" s="11">
        <v>1</v>
      </c>
      <c r="F73" s="1">
        <f t="shared" si="6"/>
        <v>0</v>
      </c>
    </row>
    <row r="74" spans="1:6" ht="26.25" thickBot="1" x14ac:dyDescent="0.3">
      <c r="A74" s="9" t="s">
        <v>135</v>
      </c>
      <c r="B74" s="4" t="s">
        <v>87</v>
      </c>
      <c r="C74" s="1" t="s">
        <v>20</v>
      </c>
      <c r="D74" s="1">
        <f>BPU!E73</f>
        <v>0</v>
      </c>
      <c r="E74" s="11">
        <v>1</v>
      </c>
      <c r="F74" s="1">
        <f t="shared" si="6"/>
        <v>0</v>
      </c>
    </row>
    <row r="75" spans="1:6" ht="26.25" thickBot="1" x14ac:dyDescent="0.3">
      <c r="A75" s="12" t="s">
        <v>140</v>
      </c>
      <c r="B75" s="13" t="s">
        <v>137</v>
      </c>
      <c r="C75" s="14" t="s">
        <v>20</v>
      </c>
      <c r="D75" s="14">
        <f>BPU!E74</f>
        <v>0</v>
      </c>
      <c r="E75" s="15">
        <v>1</v>
      </c>
      <c r="F75" s="14">
        <f t="shared" si="6"/>
        <v>0</v>
      </c>
    </row>
    <row r="76" spans="1:6" ht="15.75" thickBot="1" x14ac:dyDescent="0.3">
      <c r="A76" s="37" t="s">
        <v>147</v>
      </c>
      <c r="B76" s="38"/>
      <c r="C76" s="38"/>
      <c r="D76" s="38"/>
      <c r="E76" s="39"/>
      <c r="F76" s="16">
        <f>SUM(F11:F75)</f>
        <v>0</v>
      </c>
    </row>
    <row r="77" spans="1:6" ht="15.75" thickBot="1" x14ac:dyDescent="0.3">
      <c r="A77" s="37" t="s">
        <v>9</v>
      </c>
      <c r="B77" s="38"/>
      <c r="C77" s="38"/>
      <c r="D77" s="38"/>
      <c r="E77" s="39"/>
      <c r="F77" s="17">
        <v>0.2</v>
      </c>
    </row>
    <row r="78" spans="1:6" ht="15.75" thickBot="1" x14ac:dyDescent="0.3">
      <c r="A78" s="37" t="s">
        <v>10</v>
      </c>
      <c r="B78" s="38"/>
      <c r="C78" s="38"/>
      <c r="D78" s="38"/>
      <c r="E78" s="39"/>
      <c r="F78" s="16">
        <f>F76*0.2</f>
        <v>0</v>
      </c>
    </row>
    <row r="79" spans="1:6" ht="15.75" thickBot="1" x14ac:dyDescent="0.3">
      <c r="A79" s="34" t="s">
        <v>148</v>
      </c>
      <c r="B79" s="35"/>
      <c r="C79" s="35"/>
      <c r="D79" s="35"/>
      <c r="E79" s="36"/>
      <c r="F79" s="18">
        <f>F76*1.2</f>
        <v>0</v>
      </c>
    </row>
  </sheetData>
  <mergeCells count="17">
    <mergeCell ref="A1:F1"/>
    <mergeCell ref="A2:F2"/>
    <mergeCell ref="A79:E79"/>
    <mergeCell ref="A5:F5"/>
    <mergeCell ref="A3:F3"/>
    <mergeCell ref="A6:F6"/>
    <mergeCell ref="A76:E76"/>
    <mergeCell ref="A77:E77"/>
    <mergeCell ref="A78:E78"/>
    <mergeCell ref="A18:D18"/>
    <mergeCell ref="A24:F24"/>
    <mergeCell ref="A45:F45"/>
    <mergeCell ref="A54:F54"/>
    <mergeCell ref="A59:F59"/>
    <mergeCell ref="A65:F65"/>
    <mergeCell ref="A10:F10"/>
    <mergeCell ref="A8:F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Vanessa SAULNIER-CABANE</dc:creator>
  <cp:lastModifiedBy>Vanessa SAULNIER-CABANE</cp:lastModifiedBy>
  <dcterms:created xsi:type="dcterms:W3CDTF">2015-06-05T18:19:34Z</dcterms:created>
  <dcterms:modified xsi:type="dcterms:W3CDTF">2026-02-11T08:31:48Z</dcterms:modified>
</cp:coreProperties>
</file>